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a\Desktop\LANEROS_ VIERNES\"/>
    </mc:Choice>
  </mc:AlternateContent>
  <xr:revisionPtr revIDLastSave="0" documentId="13_ncr:1_{717F5251-8E40-4862-9305-506E08377F52}" xr6:coauthVersionLast="47" xr6:coauthVersionMax="47" xr10:uidLastSave="{00000000-0000-0000-0000-000000000000}"/>
  <bookViews>
    <workbookView xWindow="-120" yWindow="-120" windowWidth="21840" windowHeight="13140" firstSheet="3" activeTab="3" xr2:uid="{7CF65DCA-8D63-4753-A503-7556658B54BE}"/>
  </bookViews>
  <sheets>
    <sheet name="Mail" sheetId="2" state="hidden" r:id="rId1"/>
    <sheet name="CONTACTOS" sheetId="4" state="hidden" r:id="rId2"/>
    <sheet name="Empresas" sheetId="3" state="hidden" r:id="rId3"/>
    <sheet name="WE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318" i="3" l="1"/>
  <c r="BQ318" i="3" s="1"/>
  <c r="BK318" i="3"/>
  <c r="BJ318" i="3"/>
  <c r="BI318" i="3"/>
  <c r="BP318" i="3" s="1"/>
  <c r="BH318" i="3"/>
  <c r="BG318" i="3"/>
  <c r="BF318" i="3"/>
  <c r="BO318" i="3" s="1"/>
  <c r="BE318" i="3"/>
  <c r="BD318" i="3"/>
  <c r="BC318" i="3"/>
  <c r="BN318" i="3" s="1"/>
  <c r="BB318" i="3"/>
  <c r="BA318" i="3"/>
  <c r="BL317" i="3"/>
  <c r="BQ317" i="3" s="1"/>
  <c r="BK317" i="3"/>
  <c r="BJ317" i="3"/>
  <c r="BI317" i="3"/>
  <c r="BP317" i="3" s="1"/>
  <c r="BH317" i="3"/>
  <c r="BG317" i="3"/>
  <c r="BF317" i="3"/>
  <c r="BO317" i="3" s="1"/>
  <c r="BE317" i="3"/>
  <c r="BD317" i="3"/>
  <c r="BC317" i="3"/>
  <c r="BN317" i="3" s="1"/>
  <c r="BB317" i="3"/>
  <c r="BA317" i="3"/>
  <c r="BL316" i="3"/>
  <c r="BQ316" i="3" s="1"/>
  <c r="BK316" i="3"/>
  <c r="BJ316" i="3"/>
  <c r="BI316" i="3"/>
  <c r="BP316" i="3" s="1"/>
  <c r="BH316" i="3"/>
  <c r="BG316" i="3"/>
  <c r="BF316" i="3"/>
  <c r="BO316" i="3" s="1"/>
  <c r="BE316" i="3"/>
  <c r="BD316" i="3"/>
  <c r="BC316" i="3"/>
  <c r="BN316" i="3" s="1"/>
  <c r="BB316" i="3"/>
  <c r="BA316" i="3"/>
  <c r="BL315" i="3"/>
  <c r="BQ315" i="3" s="1"/>
  <c r="BK315" i="3"/>
  <c r="BJ315" i="3"/>
  <c r="BI315" i="3"/>
  <c r="BP315" i="3" s="1"/>
  <c r="BH315" i="3"/>
  <c r="BG315" i="3"/>
  <c r="BF315" i="3"/>
  <c r="BO315" i="3" s="1"/>
  <c r="BE315" i="3"/>
  <c r="BD315" i="3"/>
  <c r="BC315" i="3"/>
  <c r="BN315" i="3" s="1"/>
  <c r="BB315" i="3"/>
  <c r="BA315" i="3"/>
  <c r="BL314" i="3"/>
  <c r="BQ314" i="3" s="1"/>
  <c r="BK314" i="3"/>
  <c r="BJ314" i="3"/>
  <c r="BI314" i="3"/>
  <c r="BP314" i="3" s="1"/>
  <c r="BH314" i="3"/>
  <c r="BG314" i="3"/>
  <c r="BF314" i="3"/>
  <c r="BO314" i="3" s="1"/>
  <c r="BE314" i="3"/>
  <c r="BD314" i="3"/>
  <c r="BC314" i="3"/>
  <c r="BN314" i="3" s="1"/>
  <c r="BB314" i="3"/>
  <c r="BA314" i="3"/>
  <c r="BL313" i="3"/>
  <c r="BQ313" i="3" s="1"/>
  <c r="BK313" i="3"/>
  <c r="BJ313" i="3"/>
  <c r="BI313" i="3"/>
  <c r="BP313" i="3" s="1"/>
  <c r="BH313" i="3"/>
  <c r="BG313" i="3"/>
  <c r="BF313" i="3"/>
  <c r="BO313" i="3" s="1"/>
  <c r="BE313" i="3"/>
  <c r="BD313" i="3"/>
  <c r="BC313" i="3"/>
  <c r="BN313" i="3" s="1"/>
  <c r="BB313" i="3"/>
  <c r="BA313" i="3"/>
  <c r="BL312" i="3"/>
  <c r="BQ312" i="3" s="1"/>
  <c r="BK312" i="3"/>
  <c r="BJ312" i="3"/>
  <c r="BI312" i="3"/>
  <c r="BP312" i="3" s="1"/>
  <c r="BH312" i="3"/>
  <c r="BG312" i="3"/>
  <c r="BF312" i="3"/>
  <c r="BO312" i="3" s="1"/>
  <c r="BE312" i="3"/>
  <c r="BD312" i="3"/>
  <c r="BC312" i="3"/>
  <c r="BN312" i="3" s="1"/>
  <c r="BB312" i="3"/>
  <c r="BA312" i="3"/>
  <c r="BL311" i="3"/>
  <c r="BQ311" i="3" s="1"/>
  <c r="BK311" i="3"/>
  <c r="BJ311" i="3"/>
  <c r="BI311" i="3"/>
  <c r="BP311" i="3" s="1"/>
  <c r="BH311" i="3"/>
  <c r="BG311" i="3"/>
  <c r="BF311" i="3"/>
  <c r="BO311" i="3" s="1"/>
  <c r="BE311" i="3"/>
  <c r="BD311" i="3"/>
  <c r="BC311" i="3"/>
  <c r="BN311" i="3" s="1"/>
  <c r="BB311" i="3"/>
  <c r="BA311" i="3"/>
  <c r="BL310" i="3"/>
  <c r="BQ310" i="3" s="1"/>
  <c r="BK310" i="3"/>
  <c r="BJ310" i="3"/>
  <c r="BI310" i="3"/>
  <c r="BP310" i="3" s="1"/>
  <c r="BH310" i="3"/>
  <c r="BG310" i="3"/>
  <c r="BF310" i="3"/>
  <c r="BO310" i="3" s="1"/>
  <c r="BE310" i="3"/>
  <c r="BD310" i="3"/>
  <c r="BC310" i="3"/>
  <c r="BN310" i="3" s="1"/>
  <c r="BB310" i="3"/>
  <c r="BA310" i="3"/>
  <c r="BL309" i="3"/>
  <c r="BQ309" i="3" s="1"/>
  <c r="BK309" i="3"/>
  <c r="BJ309" i="3"/>
  <c r="BI309" i="3"/>
  <c r="BP309" i="3" s="1"/>
  <c r="BH309" i="3"/>
  <c r="BG309" i="3"/>
  <c r="BF309" i="3"/>
  <c r="BO309" i="3" s="1"/>
  <c r="BE309" i="3"/>
  <c r="BD309" i="3"/>
  <c r="BC309" i="3"/>
  <c r="BN309" i="3" s="1"/>
  <c r="BB309" i="3"/>
  <c r="BA309" i="3"/>
  <c r="BL308" i="3"/>
  <c r="BQ308" i="3" s="1"/>
  <c r="BK308" i="3"/>
  <c r="BJ308" i="3"/>
  <c r="BI308" i="3"/>
  <c r="BP308" i="3" s="1"/>
  <c r="BH308" i="3"/>
  <c r="BG308" i="3"/>
  <c r="BF308" i="3"/>
  <c r="BO308" i="3" s="1"/>
  <c r="BE308" i="3"/>
  <c r="BD308" i="3"/>
  <c r="BC308" i="3"/>
  <c r="BN308" i="3" s="1"/>
  <c r="BB308" i="3"/>
  <c r="BA308" i="3"/>
  <c r="BL307" i="3"/>
  <c r="BQ307" i="3" s="1"/>
  <c r="BK307" i="3"/>
  <c r="BJ307" i="3"/>
  <c r="BI307" i="3"/>
  <c r="BP307" i="3" s="1"/>
  <c r="BH307" i="3"/>
  <c r="BG307" i="3"/>
  <c r="BF307" i="3"/>
  <c r="BO307" i="3" s="1"/>
  <c r="BE307" i="3"/>
  <c r="BD307" i="3"/>
  <c r="BC307" i="3"/>
  <c r="BN307" i="3" s="1"/>
  <c r="BB307" i="3"/>
  <c r="BA307" i="3"/>
  <c r="BL306" i="3"/>
  <c r="BQ306" i="3" s="1"/>
  <c r="BK306" i="3"/>
  <c r="BJ306" i="3"/>
  <c r="BI306" i="3"/>
  <c r="BP306" i="3" s="1"/>
  <c r="BH306" i="3"/>
  <c r="BG306" i="3"/>
  <c r="BF306" i="3"/>
  <c r="BO306" i="3" s="1"/>
  <c r="BE306" i="3"/>
  <c r="BD306" i="3"/>
  <c r="BC306" i="3"/>
  <c r="BN306" i="3" s="1"/>
  <c r="BB306" i="3"/>
  <c r="BA306" i="3"/>
  <c r="BL305" i="3"/>
  <c r="BQ305" i="3" s="1"/>
  <c r="BK305" i="3"/>
  <c r="BJ305" i="3"/>
  <c r="BI305" i="3"/>
  <c r="BP305" i="3" s="1"/>
  <c r="BH305" i="3"/>
  <c r="BG305" i="3"/>
  <c r="BF305" i="3"/>
  <c r="BO305" i="3" s="1"/>
  <c r="BE305" i="3"/>
  <c r="BD305" i="3"/>
  <c r="BC305" i="3"/>
  <c r="BN305" i="3" s="1"/>
  <c r="BB305" i="3"/>
  <c r="BA305" i="3"/>
  <c r="BL304" i="3"/>
  <c r="BQ304" i="3" s="1"/>
  <c r="BK304" i="3"/>
  <c r="BJ304" i="3"/>
  <c r="BI304" i="3"/>
  <c r="BP304" i="3" s="1"/>
  <c r="BH304" i="3"/>
  <c r="BG304" i="3"/>
  <c r="BF304" i="3"/>
  <c r="BO304" i="3" s="1"/>
  <c r="BE304" i="3"/>
  <c r="BD304" i="3"/>
  <c r="BC304" i="3"/>
  <c r="BN304" i="3" s="1"/>
  <c r="BB304" i="3"/>
  <c r="BA304" i="3"/>
  <c r="BL303" i="3"/>
  <c r="BQ303" i="3" s="1"/>
  <c r="BK303" i="3"/>
  <c r="BJ303" i="3"/>
  <c r="BI303" i="3"/>
  <c r="BP303" i="3" s="1"/>
  <c r="BH303" i="3"/>
  <c r="BG303" i="3"/>
  <c r="BF303" i="3"/>
  <c r="BO303" i="3" s="1"/>
  <c r="BE303" i="3"/>
  <c r="BD303" i="3"/>
  <c r="BC303" i="3"/>
  <c r="BN303" i="3" s="1"/>
  <c r="BB303" i="3"/>
  <c r="BA303" i="3"/>
  <c r="BL302" i="3"/>
  <c r="BQ302" i="3" s="1"/>
  <c r="BK302" i="3"/>
  <c r="BJ302" i="3"/>
  <c r="BI302" i="3"/>
  <c r="BP302" i="3" s="1"/>
  <c r="BH302" i="3"/>
  <c r="BG302" i="3"/>
  <c r="BF302" i="3"/>
  <c r="BO302" i="3" s="1"/>
  <c r="BE302" i="3"/>
  <c r="BD302" i="3"/>
  <c r="BC302" i="3"/>
  <c r="BN302" i="3" s="1"/>
  <c r="BB302" i="3"/>
  <c r="BA302" i="3"/>
  <c r="BL301" i="3"/>
  <c r="BQ301" i="3" s="1"/>
  <c r="BK301" i="3"/>
  <c r="BJ301" i="3"/>
  <c r="BI301" i="3"/>
  <c r="BP301" i="3" s="1"/>
  <c r="BH301" i="3"/>
  <c r="BG301" i="3"/>
  <c r="BF301" i="3"/>
  <c r="BO301" i="3" s="1"/>
  <c r="BE301" i="3"/>
  <c r="BD301" i="3"/>
  <c r="BC301" i="3"/>
  <c r="BN301" i="3" s="1"/>
  <c r="BB301" i="3"/>
  <c r="BA301" i="3"/>
  <c r="BL300" i="3"/>
  <c r="BQ300" i="3" s="1"/>
  <c r="BK300" i="3"/>
  <c r="BJ300" i="3"/>
  <c r="BI300" i="3"/>
  <c r="BP300" i="3" s="1"/>
  <c r="BH300" i="3"/>
  <c r="BG300" i="3"/>
  <c r="BF300" i="3"/>
  <c r="BO300" i="3" s="1"/>
  <c r="BE300" i="3"/>
  <c r="BD300" i="3"/>
  <c r="BC300" i="3"/>
  <c r="BN300" i="3" s="1"/>
  <c r="BB300" i="3"/>
  <c r="BA300" i="3"/>
  <c r="BL299" i="3"/>
  <c r="BQ299" i="3" s="1"/>
  <c r="BK299" i="3"/>
  <c r="BJ299" i="3"/>
  <c r="BI299" i="3"/>
  <c r="BP299" i="3" s="1"/>
  <c r="BH299" i="3"/>
  <c r="BG299" i="3"/>
  <c r="BF299" i="3"/>
  <c r="BO299" i="3" s="1"/>
  <c r="BE299" i="3"/>
  <c r="BD299" i="3"/>
  <c r="BC299" i="3"/>
  <c r="BN299" i="3" s="1"/>
  <c r="BB299" i="3"/>
  <c r="BA299" i="3"/>
  <c r="BL278" i="3"/>
  <c r="BL279" i="3"/>
  <c r="BQ279" i="3" s="1"/>
  <c r="BK279" i="3"/>
  <c r="BJ279" i="3"/>
  <c r="BG279" i="3"/>
  <c r="BH277" i="3"/>
  <c r="BG277" i="3"/>
  <c r="BL280" i="3"/>
  <c r="BQ280" i="3" s="1"/>
  <c r="BL295" i="3" l="1"/>
  <c r="BQ295" i="3" s="1"/>
  <c r="BK295" i="3"/>
  <c r="BJ295" i="3"/>
  <c r="BI295" i="3"/>
  <c r="BP295" i="3" s="1"/>
  <c r="BH295" i="3"/>
  <c r="BG295" i="3"/>
  <c r="BF295" i="3"/>
  <c r="BO295" i="3" s="1"/>
  <c r="BE295" i="3"/>
  <c r="BD295" i="3"/>
  <c r="BC295" i="3"/>
  <c r="BN295" i="3" s="1"/>
  <c r="BB295" i="3"/>
  <c r="BA295" i="3"/>
  <c r="BL294" i="3"/>
  <c r="BQ294" i="3" s="1"/>
  <c r="BK294" i="3"/>
  <c r="BJ294" i="3"/>
  <c r="BI294" i="3"/>
  <c r="BP294" i="3" s="1"/>
  <c r="BH294" i="3"/>
  <c r="BG294" i="3"/>
  <c r="BF294" i="3"/>
  <c r="BO294" i="3" s="1"/>
  <c r="BE294" i="3"/>
  <c r="BD294" i="3"/>
  <c r="BC294" i="3"/>
  <c r="BN294" i="3" s="1"/>
  <c r="BB294" i="3"/>
  <c r="BA294" i="3"/>
  <c r="BL293" i="3"/>
  <c r="BQ293" i="3" s="1"/>
  <c r="BK293" i="3"/>
  <c r="BJ293" i="3"/>
  <c r="BI293" i="3"/>
  <c r="BP293" i="3" s="1"/>
  <c r="BH293" i="3"/>
  <c r="BG293" i="3"/>
  <c r="BF293" i="3"/>
  <c r="BO293" i="3" s="1"/>
  <c r="BE293" i="3"/>
  <c r="BD293" i="3"/>
  <c r="BC293" i="3"/>
  <c r="BN293" i="3" s="1"/>
  <c r="BB293" i="3"/>
  <c r="BA293" i="3"/>
  <c r="BL292" i="3"/>
  <c r="BQ292" i="3" s="1"/>
  <c r="BK292" i="3"/>
  <c r="BJ292" i="3"/>
  <c r="BI292" i="3"/>
  <c r="BP292" i="3" s="1"/>
  <c r="BH292" i="3"/>
  <c r="BG292" i="3"/>
  <c r="BF292" i="3"/>
  <c r="BO292" i="3" s="1"/>
  <c r="BE292" i="3"/>
  <c r="BD292" i="3"/>
  <c r="BC292" i="3"/>
  <c r="BN292" i="3" s="1"/>
  <c r="BB292" i="3"/>
  <c r="BA292" i="3"/>
  <c r="BL291" i="3"/>
  <c r="BQ291" i="3" s="1"/>
  <c r="BK291" i="3"/>
  <c r="BJ291" i="3"/>
  <c r="BI291" i="3"/>
  <c r="BP291" i="3" s="1"/>
  <c r="BH291" i="3"/>
  <c r="BG291" i="3"/>
  <c r="BF291" i="3"/>
  <c r="BO291" i="3" s="1"/>
  <c r="BE291" i="3"/>
  <c r="BD291" i="3"/>
  <c r="BC291" i="3"/>
  <c r="BN291" i="3" s="1"/>
  <c r="BB291" i="3"/>
  <c r="BA291" i="3"/>
  <c r="BL290" i="3"/>
  <c r="BQ290" i="3" s="1"/>
  <c r="BK290" i="3"/>
  <c r="BJ290" i="3"/>
  <c r="BI290" i="3"/>
  <c r="BP290" i="3" s="1"/>
  <c r="BH290" i="3"/>
  <c r="BG290" i="3"/>
  <c r="BF290" i="3"/>
  <c r="BO290" i="3" s="1"/>
  <c r="BE290" i="3"/>
  <c r="BD290" i="3"/>
  <c r="BC290" i="3"/>
  <c r="BN290" i="3" s="1"/>
  <c r="BB290" i="3"/>
  <c r="BA290" i="3"/>
  <c r="BL289" i="3"/>
  <c r="BQ289" i="3" s="1"/>
  <c r="BK289" i="3"/>
  <c r="BJ289" i="3"/>
  <c r="BI289" i="3"/>
  <c r="BP289" i="3" s="1"/>
  <c r="BH289" i="3"/>
  <c r="BG289" i="3"/>
  <c r="BF289" i="3"/>
  <c r="BO289" i="3" s="1"/>
  <c r="BE289" i="3"/>
  <c r="BD289" i="3"/>
  <c r="BC289" i="3"/>
  <c r="BN289" i="3" s="1"/>
  <c r="BB289" i="3"/>
  <c r="BA289" i="3"/>
  <c r="BL288" i="3"/>
  <c r="BQ288" i="3" s="1"/>
  <c r="BK288" i="3"/>
  <c r="BJ288" i="3"/>
  <c r="BI288" i="3"/>
  <c r="BP288" i="3" s="1"/>
  <c r="BH288" i="3"/>
  <c r="BG288" i="3"/>
  <c r="BF288" i="3"/>
  <c r="BO288" i="3" s="1"/>
  <c r="BE288" i="3"/>
  <c r="BD288" i="3"/>
  <c r="BC288" i="3"/>
  <c r="BN288" i="3" s="1"/>
  <c r="BB288" i="3"/>
  <c r="BA288" i="3"/>
  <c r="BL287" i="3"/>
  <c r="BQ287" i="3" s="1"/>
  <c r="BK287" i="3"/>
  <c r="BJ287" i="3"/>
  <c r="BI287" i="3"/>
  <c r="BP287" i="3" s="1"/>
  <c r="BH287" i="3"/>
  <c r="BG287" i="3"/>
  <c r="BF287" i="3"/>
  <c r="BO287" i="3" s="1"/>
  <c r="BE287" i="3"/>
  <c r="BD287" i="3"/>
  <c r="BC287" i="3"/>
  <c r="BN287" i="3" s="1"/>
  <c r="BB287" i="3"/>
  <c r="BA287" i="3"/>
  <c r="BL286" i="3"/>
  <c r="BQ286" i="3" s="1"/>
  <c r="BK286" i="3"/>
  <c r="BJ286" i="3"/>
  <c r="BI286" i="3"/>
  <c r="BP286" i="3" s="1"/>
  <c r="BH286" i="3"/>
  <c r="BG286" i="3"/>
  <c r="BF286" i="3"/>
  <c r="BO286" i="3" s="1"/>
  <c r="BE286" i="3"/>
  <c r="BD286" i="3"/>
  <c r="BC286" i="3"/>
  <c r="BN286" i="3" s="1"/>
  <c r="BB286" i="3"/>
  <c r="BA286" i="3"/>
  <c r="BL285" i="3"/>
  <c r="BQ285" i="3" s="1"/>
  <c r="BK285" i="3"/>
  <c r="BJ285" i="3"/>
  <c r="BI285" i="3"/>
  <c r="BP285" i="3" s="1"/>
  <c r="BH285" i="3"/>
  <c r="BG285" i="3"/>
  <c r="BF285" i="3"/>
  <c r="BO285" i="3" s="1"/>
  <c r="BE285" i="3"/>
  <c r="BD285" i="3"/>
  <c r="BC285" i="3"/>
  <c r="BN285" i="3" s="1"/>
  <c r="BB285" i="3"/>
  <c r="BA285" i="3"/>
  <c r="BL284" i="3"/>
  <c r="BQ284" i="3" s="1"/>
  <c r="BK284" i="3"/>
  <c r="BJ284" i="3"/>
  <c r="BI284" i="3"/>
  <c r="BP284" i="3" s="1"/>
  <c r="BH284" i="3"/>
  <c r="BG284" i="3"/>
  <c r="BF284" i="3"/>
  <c r="BO284" i="3" s="1"/>
  <c r="BE284" i="3"/>
  <c r="BD284" i="3"/>
  <c r="BC284" i="3"/>
  <c r="BN284" i="3" s="1"/>
  <c r="BB284" i="3"/>
  <c r="BA284" i="3"/>
  <c r="BL283" i="3"/>
  <c r="BQ283" i="3" s="1"/>
  <c r="BK283" i="3"/>
  <c r="BJ283" i="3"/>
  <c r="BI283" i="3"/>
  <c r="BP283" i="3" s="1"/>
  <c r="BH283" i="3"/>
  <c r="BG283" i="3"/>
  <c r="BF283" i="3"/>
  <c r="BO283" i="3" s="1"/>
  <c r="BE283" i="3"/>
  <c r="BD283" i="3"/>
  <c r="BC283" i="3"/>
  <c r="BN283" i="3" s="1"/>
  <c r="BB283" i="3"/>
  <c r="BA283" i="3"/>
  <c r="BL282" i="3"/>
  <c r="BQ282" i="3" s="1"/>
  <c r="BK282" i="3"/>
  <c r="BJ282" i="3"/>
  <c r="BI282" i="3"/>
  <c r="BP282" i="3" s="1"/>
  <c r="BH282" i="3"/>
  <c r="BG282" i="3"/>
  <c r="BF282" i="3"/>
  <c r="BO282" i="3" s="1"/>
  <c r="BE282" i="3"/>
  <c r="BD282" i="3"/>
  <c r="BC282" i="3"/>
  <c r="BN282" i="3" s="1"/>
  <c r="BB282" i="3"/>
  <c r="BA282" i="3"/>
  <c r="BL281" i="3"/>
  <c r="BQ281" i="3" s="1"/>
  <c r="BK281" i="3"/>
  <c r="BJ281" i="3"/>
  <c r="BI281" i="3"/>
  <c r="BP281" i="3" s="1"/>
  <c r="BH281" i="3"/>
  <c r="BG281" i="3"/>
  <c r="BF281" i="3"/>
  <c r="BO281" i="3" s="1"/>
  <c r="BE281" i="3"/>
  <c r="BD281" i="3"/>
  <c r="BC281" i="3"/>
  <c r="BN281" i="3" s="1"/>
  <c r="BB281" i="3"/>
  <c r="BA281" i="3"/>
  <c r="BK280" i="3"/>
  <c r="BJ280" i="3"/>
  <c r="BI280" i="3"/>
  <c r="BP280" i="3" s="1"/>
  <c r="BH280" i="3"/>
  <c r="BG280" i="3"/>
  <c r="BF280" i="3"/>
  <c r="BO280" i="3" s="1"/>
  <c r="BE280" i="3"/>
  <c r="BD280" i="3"/>
  <c r="BC280" i="3"/>
  <c r="BN280" i="3" s="1"/>
  <c r="BB280" i="3"/>
  <c r="BA280" i="3"/>
  <c r="BI279" i="3"/>
  <c r="BP279" i="3" s="1"/>
  <c r="BH279" i="3"/>
  <c r="BF279" i="3"/>
  <c r="BO279" i="3" s="1"/>
  <c r="BE279" i="3"/>
  <c r="BD279" i="3"/>
  <c r="BC279" i="3"/>
  <c r="BN279" i="3" s="1"/>
  <c r="BB279" i="3"/>
  <c r="BA279" i="3"/>
  <c r="BQ278" i="3"/>
  <c r="BK278" i="3"/>
  <c r="BJ278" i="3"/>
  <c r="BI278" i="3"/>
  <c r="BP278" i="3" s="1"/>
  <c r="BH278" i="3"/>
  <c r="BG278" i="3"/>
  <c r="BF278" i="3"/>
  <c r="BO278" i="3" s="1"/>
  <c r="BE278" i="3"/>
  <c r="BD278" i="3"/>
  <c r="BC278" i="3"/>
  <c r="BN278" i="3" s="1"/>
  <c r="BB278" i="3"/>
  <c r="BA278" i="3"/>
  <c r="BL277" i="3"/>
  <c r="BQ277" i="3" s="1"/>
  <c r="BK277" i="3"/>
  <c r="BJ277" i="3"/>
  <c r="BI277" i="3"/>
  <c r="BP277" i="3" s="1"/>
  <c r="BF277" i="3"/>
  <c r="BO277" i="3" s="1"/>
  <c r="BE277" i="3"/>
  <c r="BD277" i="3"/>
  <c r="BC277" i="3"/>
  <c r="BN277" i="3" s="1"/>
  <c r="BB277" i="3"/>
  <c r="BA277" i="3"/>
  <c r="BL276" i="3"/>
  <c r="BQ276" i="3" s="1"/>
  <c r="BK276" i="3"/>
  <c r="BJ276" i="3"/>
  <c r="BI276" i="3"/>
  <c r="BP276" i="3" s="1"/>
  <c r="BH276" i="3"/>
  <c r="BG276" i="3"/>
  <c r="BF276" i="3"/>
  <c r="BO276" i="3" s="1"/>
  <c r="BE276" i="3"/>
  <c r="BD276" i="3"/>
  <c r="BC276" i="3"/>
  <c r="BN276" i="3" s="1"/>
  <c r="BB276" i="3"/>
  <c r="BA276" i="3"/>
  <c r="BG254" i="3"/>
  <c r="BL272" i="3"/>
  <c r="BQ272" i="3" s="1"/>
  <c r="BK272" i="3"/>
  <c r="BJ272" i="3"/>
  <c r="BI272" i="3"/>
  <c r="BP272" i="3" s="1"/>
  <c r="BH272" i="3"/>
  <c r="BG272" i="3"/>
  <c r="BF272" i="3"/>
  <c r="BO272" i="3" s="1"/>
  <c r="BE272" i="3"/>
  <c r="BD272" i="3"/>
  <c r="BC272" i="3"/>
  <c r="BN272" i="3" s="1"/>
  <c r="BB272" i="3"/>
  <c r="BA272" i="3"/>
  <c r="BL271" i="3"/>
  <c r="BQ271" i="3" s="1"/>
  <c r="BK271" i="3"/>
  <c r="BJ271" i="3"/>
  <c r="BI271" i="3"/>
  <c r="BP271" i="3" s="1"/>
  <c r="BH271" i="3"/>
  <c r="BG271" i="3"/>
  <c r="BF271" i="3"/>
  <c r="BO271" i="3" s="1"/>
  <c r="BE271" i="3"/>
  <c r="BD271" i="3"/>
  <c r="BC271" i="3"/>
  <c r="BN271" i="3" s="1"/>
  <c r="BB271" i="3"/>
  <c r="BA271" i="3"/>
  <c r="BL270" i="3"/>
  <c r="BQ270" i="3" s="1"/>
  <c r="BK270" i="3"/>
  <c r="BJ270" i="3"/>
  <c r="BI270" i="3"/>
  <c r="BP270" i="3" s="1"/>
  <c r="BH270" i="3"/>
  <c r="BG270" i="3"/>
  <c r="BF270" i="3"/>
  <c r="BO270" i="3" s="1"/>
  <c r="BE270" i="3"/>
  <c r="BD270" i="3"/>
  <c r="BC270" i="3"/>
  <c r="BN270" i="3" s="1"/>
  <c r="BB270" i="3"/>
  <c r="BA270" i="3"/>
  <c r="BL269" i="3"/>
  <c r="BQ269" i="3" s="1"/>
  <c r="BK269" i="3"/>
  <c r="BJ269" i="3"/>
  <c r="BI269" i="3"/>
  <c r="BP269" i="3" s="1"/>
  <c r="BH269" i="3"/>
  <c r="BG269" i="3"/>
  <c r="BF269" i="3"/>
  <c r="BO269" i="3" s="1"/>
  <c r="BE269" i="3"/>
  <c r="BD269" i="3"/>
  <c r="BC269" i="3"/>
  <c r="BN269" i="3" s="1"/>
  <c r="BB269" i="3"/>
  <c r="BA269" i="3"/>
  <c r="BL268" i="3"/>
  <c r="BQ268" i="3" s="1"/>
  <c r="BK268" i="3"/>
  <c r="BJ268" i="3"/>
  <c r="BI268" i="3"/>
  <c r="BP268" i="3" s="1"/>
  <c r="BH268" i="3"/>
  <c r="BG268" i="3"/>
  <c r="BF268" i="3"/>
  <c r="BO268" i="3" s="1"/>
  <c r="BE268" i="3"/>
  <c r="BD268" i="3"/>
  <c r="BC268" i="3"/>
  <c r="BN268" i="3" s="1"/>
  <c r="BB268" i="3"/>
  <c r="BA268" i="3"/>
  <c r="BL267" i="3"/>
  <c r="BQ267" i="3" s="1"/>
  <c r="BK267" i="3"/>
  <c r="BJ267" i="3"/>
  <c r="BI267" i="3"/>
  <c r="BP267" i="3" s="1"/>
  <c r="BH267" i="3"/>
  <c r="BG267" i="3"/>
  <c r="BF267" i="3"/>
  <c r="BO267" i="3" s="1"/>
  <c r="BE267" i="3"/>
  <c r="BD267" i="3"/>
  <c r="BC267" i="3"/>
  <c r="BN267" i="3" s="1"/>
  <c r="BB267" i="3"/>
  <c r="BA267" i="3"/>
  <c r="BL266" i="3"/>
  <c r="BQ266" i="3" s="1"/>
  <c r="BK266" i="3"/>
  <c r="BJ266" i="3"/>
  <c r="BI266" i="3"/>
  <c r="BP266" i="3" s="1"/>
  <c r="BH266" i="3"/>
  <c r="BG266" i="3"/>
  <c r="BF266" i="3"/>
  <c r="BO266" i="3" s="1"/>
  <c r="BE266" i="3"/>
  <c r="BD266" i="3"/>
  <c r="BC266" i="3"/>
  <c r="BN266" i="3" s="1"/>
  <c r="BB266" i="3"/>
  <c r="BA266" i="3"/>
  <c r="BL265" i="3"/>
  <c r="BQ265" i="3" s="1"/>
  <c r="BK265" i="3"/>
  <c r="BJ265" i="3"/>
  <c r="BI265" i="3"/>
  <c r="BP265" i="3" s="1"/>
  <c r="BH265" i="3"/>
  <c r="BG265" i="3"/>
  <c r="BF265" i="3"/>
  <c r="BO265" i="3" s="1"/>
  <c r="BE265" i="3"/>
  <c r="BD265" i="3"/>
  <c r="BC265" i="3"/>
  <c r="BN265" i="3" s="1"/>
  <c r="BB265" i="3"/>
  <c r="BA265" i="3"/>
  <c r="BL264" i="3"/>
  <c r="BQ264" i="3" s="1"/>
  <c r="BK264" i="3"/>
  <c r="BJ264" i="3"/>
  <c r="BI264" i="3"/>
  <c r="BP264" i="3" s="1"/>
  <c r="BH264" i="3"/>
  <c r="BG264" i="3"/>
  <c r="BF264" i="3"/>
  <c r="BO264" i="3" s="1"/>
  <c r="BE264" i="3"/>
  <c r="BD264" i="3"/>
  <c r="BC264" i="3"/>
  <c r="BN264" i="3" s="1"/>
  <c r="BB264" i="3"/>
  <c r="BA264" i="3"/>
  <c r="BL263" i="3"/>
  <c r="BQ263" i="3" s="1"/>
  <c r="BK263" i="3"/>
  <c r="BJ263" i="3"/>
  <c r="BI263" i="3"/>
  <c r="BP263" i="3" s="1"/>
  <c r="BH263" i="3"/>
  <c r="BG263" i="3"/>
  <c r="BF263" i="3"/>
  <c r="BO263" i="3" s="1"/>
  <c r="BE263" i="3"/>
  <c r="BD263" i="3"/>
  <c r="BC263" i="3"/>
  <c r="BN263" i="3" s="1"/>
  <c r="BB263" i="3"/>
  <c r="BA263" i="3"/>
  <c r="BL262" i="3"/>
  <c r="BQ262" i="3" s="1"/>
  <c r="BK262" i="3"/>
  <c r="BJ262" i="3"/>
  <c r="BI262" i="3"/>
  <c r="BP262" i="3" s="1"/>
  <c r="BH262" i="3"/>
  <c r="BG262" i="3"/>
  <c r="BF262" i="3"/>
  <c r="BO262" i="3" s="1"/>
  <c r="BE262" i="3"/>
  <c r="BD262" i="3"/>
  <c r="BC262" i="3"/>
  <c r="BN262" i="3" s="1"/>
  <c r="BB262" i="3"/>
  <c r="BA262" i="3"/>
  <c r="BL261" i="3"/>
  <c r="BQ261" i="3" s="1"/>
  <c r="BK261" i="3"/>
  <c r="BJ261" i="3"/>
  <c r="BI261" i="3"/>
  <c r="BP261" i="3" s="1"/>
  <c r="BH261" i="3"/>
  <c r="BG261" i="3"/>
  <c r="BF261" i="3"/>
  <c r="BO261" i="3" s="1"/>
  <c r="BE261" i="3"/>
  <c r="BD261" i="3"/>
  <c r="BC261" i="3"/>
  <c r="BN261" i="3" s="1"/>
  <c r="BB261" i="3"/>
  <c r="BA261" i="3"/>
  <c r="BL260" i="3"/>
  <c r="BQ260" i="3" s="1"/>
  <c r="BK260" i="3"/>
  <c r="BJ260" i="3"/>
  <c r="BI260" i="3"/>
  <c r="BP260" i="3" s="1"/>
  <c r="BH260" i="3"/>
  <c r="BG260" i="3"/>
  <c r="BF260" i="3"/>
  <c r="BO260" i="3" s="1"/>
  <c r="BE260" i="3"/>
  <c r="BD260" i="3"/>
  <c r="BC260" i="3"/>
  <c r="BN260" i="3" s="1"/>
  <c r="BB260" i="3"/>
  <c r="BA260" i="3"/>
  <c r="BL259" i="3"/>
  <c r="BQ259" i="3" s="1"/>
  <c r="BK259" i="3"/>
  <c r="BJ259" i="3"/>
  <c r="BI259" i="3"/>
  <c r="BP259" i="3" s="1"/>
  <c r="BH259" i="3"/>
  <c r="BG259" i="3"/>
  <c r="BF259" i="3"/>
  <c r="BO259" i="3" s="1"/>
  <c r="BE259" i="3"/>
  <c r="BD259" i="3"/>
  <c r="BC259" i="3"/>
  <c r="BN259" i="3" s="1"/>
  <c r="BB259" i="3"/>
  <c r="BA259" i="3"/>
  <c r="BL258" i="3"/>
  <c r="BQ258" i="3" s="1"/>
  <c r="BK258" i="3"/>
  <c r="BJ258" i="3"/>
  <c r="BI258" i="3"/>
  <c r="BP258" i="3" s="1"/>
  <c r="BH258" i="3"/>
  <c r="BG258" i="3"/>
  <c r="BF258" i="3"/>
  <c r="BO258" i="3" s="1"/>
  <c r="BE258" i="3"/>
  <c r="BD258" i="3"/>
  <c r="BC258" i="3"/>
  <c r="BN258" i="3" s="1"/>
  <c r="BB258" i="3"/>
  <c r="BA258" i="3"/>
  <c r="BL257" i="3"/>
  <c r="BQ257" i="3" s="1"/>
  <c r="BK257" i="3"/>
  <c r="BJ257" i="3"/>
  <c r="BI257" i="3"/>
  <c r="BP257" i="3" s="1"/>
  <c r="BH257" i="3"/>
  <c r="BG257" i="3"/>
  <c r="BF257" i="3"/>
  <c r="BO257" i="3" s="1"/>
  <c r="BE257" i="3"/>
  <c r="BD257" i="3"/>
  <c r="BC257" i="3"/>
  <c r="BN257" i="3" s="1"/>
  <c r="BB257" i="3"/>
  <c r="BA257" i="3"/>
  <c r="BL256" i="3"/>
  <c r="BQ256" i="3" s="1"/>
  <c r="BK256" i="3"/>
  <c r="BJ256" i="3"/>
  <c r="BI256" i="3"/>
  <c r="BP256" i="3" s="1"/>
  <c r="BH256" i="3"/>
  <c r="BG256" i="3"/>
  <c r="BF256" i="3"/>
  <c r="BO256" i="3" s="1"/>
  <c r="BE256" i="3"/>
  <c r="BD256" i="3"/>
  <c r="BC256" i="3"/>
  <c r="BN256" i="3" s="1"/>
  <c r="BB256" i="3"/>
  <c r="BA256" i="3"/>
  <c r="BL255" i="3"/>
  <c r="BQ255" i="3" s="1"/>
  <c r="BK255" i="3"/>
  <c r="BJ255" i="3"/>
  <c r="BI255" i="3"/>
  <c r="BP255" i="3" s="1"/>
  <c r="BH255" i="3"/>
  <c r="BG255" i="3"/>
  <c r="BF255" i="3"/>
  <c r="BO255" i="3" s="1"/>
  <c r="BE255" i="3"/>
  <c r="BD255" i="3"/>
  <c r="BC255" i="3"/>
  <c r="BN255" i="3" s="1"/>
  <c r="BB255" i="3"/>
  <c r="BA255" i="3"/>
  <c r="BL254" i="3"/>
  <c r="BQ254" i="3" s="1"/>
  <c r="BK254" i="3"/>
  <c r="BJ254" i="3"/>
  <c r="BI254" i="3"/>
  <c r="BP254" i="3" s="1"/>
  <c r="BH254" i="3"/>
  <c r="BF254" i="3"/>
  <c r="BO254" i="3" s="1"/>
  <c r="BE254" i="3"/>
  <c r="BD254" i="3"/>
  <c r="BC254" i="3"/>
  <c r="BN254" i="3" s="1"/>
  <c r="BB254" i="3"/>
  <c r="BA254" i="3"/>
  <c r="BL253" i="3"/>
  <c r="BQ253" i="3" s="1"/>
  <c r="BK253" i="3"/>
  <c r="BJ253" i="3"/>
  <c r="BI253" i="3"/>
  <c r="BP253" i="3" s="1"/>
  <c r="BH253" i="3"/>
  <c r="BG253" i="3"/>
  <c r="BF253" i="3"/>
  <c r="BO253" i="3" s="1"/>
  <c r="BE253" i="3"/>
  <c r="BD253" i="3"/>
  <c r="BC253" i="3"/>
  <c r="BN253" i="3" s="1"/>
  <c r="BB253" i="3"/>
  <c r="BA253" i="3"/>
  <c r="BL248" i="3"/>
  <c r="BQ248" i="3" s="1"/>
  <c r="BK248" i="3"/>
  <c r="BJ248" i="3"/>
  <c r="BI248" i="3"/>
  <c r="BP248" i="3" s="1"/>
  <c r="BH248" i="3"/>
  <c r="BG248" i="3"/>
  <c r="BF248" i="3"/>
  <c r="BO248" i="3" s="1"/>
  <c r="BE248" i="3"/>
  <c r="BD248" i="3"/>
  <c r="BC248" i="3"/>
  <c r="BN248" i="3" s="1"/>
  <c r="BB248" i="3"/>
  <c r="BA248" i="3"/>
  <c r="BL247" i="3"/>
  <c r="BQ247" i="3" s="1"/>
  <c r="BK247" i="3"/>
  <c r="BJ247" i="3"/>
  <c r="BI247" i="3"/>
  <c r="BP247" i="3" s="1"/>
  <c r="BH247" i="3"/>
  <c r="BG247" i="3"/>
  <c r="BF247" i="3"/>
  <c r="BO247" i="3" s="1"/>
  <c r="BE247" i="3"/>
  <c r="BD247" i="3"/>
  <c r="BC247" i="3"/>
  <c r="BN247" i="3" s="1"/>
  <c r="BB247" i="3"/>
  <c r="BA247" i="3"/>
  <c r="BL246" i="3"/>
  <c r="BQ246" i="3" s="1"/>
  <c r="BK246" i="3"/>
  <c r="BJ246" i="3"/>
  <c r="BI246" i="3"/>
  <c r="BP246" i="3" s="1"/>
  <c r="BH246" i="3"/>
  <c r="BG246" i="3"/>
  <c r="BF246" i="3"/>
  <c r="BO246" i="3" s="1"/>
  <c r="BE246" i="3"/>
  <c r="BD246" i="3"/>
  <c r="BC246" i="3"/>
  <c r="BN246" i="3" s="1"/>
  <c r="BB246" i="3"/>
  <c r="BA246" i="3"/>
  <c r="BL245" i="3"/>
  <c r="BQ245" i="3" s="1"/>
  <c r="BK245" i="3"/>
  <c r="BJ245" i="3"/>
  <c r="BI245" i="3"/>
  <c r="BP245" i="3" s="1"/>
  <c r="BH245" i="3"/>
  <c r="BG245" i="3"/>
  <c r="BF245" i="3"/>
  <c r="BO245" i="3" s="1"/>
  <c r="BE245" i="3"/>
  <c r="BD245" i="3"/>
  <c r="BC245" i="3"/>
  <c r="BN245" i="3" s="1"/>
  <c r="BB245" i="3"/>
  <c r="BA245" i="3"/>
  <c r="BL244" i="3"/>
  <c r="BQ244" i="3" s="1"/>
  <c r="BK244" i="3"/>
  <c r="BJ244" i="3"/>
  <c r="BI244" i="3"/>
  <c r="BP244" i="3" s="1"/>
  <c r="BH244" i="3"/>
  <c r="BG244" i="3"/>
  <c r="BF244" i="3"/>
  <c r="BO244" i="3" s="1"/>
  <c r="BE244" i="3"/>
  <c r="BD244" i="3"/>
  <c r="BC244" i="3"/>
  <c r="BN244" i="3" s="1"/>
  <c r="BB244" i="3"/>
  <c r="BA244" i="3"/>
  <c r="BL243" i="3"/>
  <c r="BQ243" i="3" s="1"/>
  <c r="BK243" i="3"/>
  <c r="BJ243" i="3"/>
  <c r="BI243" i="3"/>
  <c r="BP243" i="3" s="1"/>
  <c r="BH243" i="3"/>
  <c r="BG243" i="3"/>
  <c r="BF243" i="3"/>
  <c r="BO243" i="3" s="1"/>
  <c r="BE243" i="3"/>
  <c r="BD243" i="3"/>
  <c r="BC243" i="3"/>
  <c r="BN243" i="3" s="1"/>
  <c r="BB243" i="3"/>
  <c r="BA243" i="3"/>
  <c r="BL242" i="3"/>
  <c r="BQ242" i="3" s="1"/>
  <c r="BK242" i="3"/>
  <c r="BJ242" i="3"/>
  <c r="BI242" i="3"/>
  <c r="BP242" i="3" s="1"/>
  <c r="BH242" i="3"/>
  <c r="BG242" i="3"/>
  <c r="BF242" i="3"/>
  <c r="BO242" i="3" s="1"/>
  <c r="BE242" i="3"/>
  <c r="BD242" i="3"/>
  <c r="BC242" i="3"/>
  <c r="BN242" i="3" s="1"/>
  <c r="BB242" i="3"/>
  <c r="BA242" i="3"/>
  <c r="BL241" i="3"/>
  <c r="BQ241" i="3" s="1"/>
  <c r="BK241" i="3"/>
  <c r="BJ241" i="3"/>
  <c r="BI241" i="3"/>
  <c r="BP241" i="3" s="1"/>
  <c r="BH241" i="3"/>
  <c r="BG241" i="3"/>
  <c r="BF241" i="3"/>
  <c r="BO241" i="3" s="1"/>
  <c r="BE241" i="3"/>
  <c r="BD241" i="3"/>
  <c r="BC241" i="3"/>
  <c r="BN241" i="3" s="1"/>
  <c r="BB241" i="3"/>
  <c r="BA241" i="3"/>
  <c r="BL240" i="3"/>
  <c r="BQ240" i="3" s="1"/>
  <c r="BK240" i="3"/>
  <c r="BJ240" i="3"/>
  <c r="BI240" i="3"/>
  <c r="BP240" i="3" s="1"/>
  <c r="BH240" i="3"/>
  <c r="BG240" i="3"/>
  <c r="BF240" i="3"/>
  <c r="BO240" i="3" s="1"/>
  <c r="BE240" i="3"/>
  <c r="BD240" i="3"/>
  <c r="BC240" i="3"/>
  <c r="BN240" i="3" s="1"/>
  <c r="BB240" i="3"/>
  <c r="BA240" i="3"/>
  <c r="BL239" i="3"/>
  <c r="BQ239" i="3" s="1"/>
  <c r="BK239" i="3"/>
  <c r="BJ239" i="3"/>
  <c r="BI239" i="3"/>
  <c r="BP239" i="3" s="1"/>
  <c r="BH239" i="3"/>
  <c r="BG239" i="3"/>
  <c r="BF239" i="3"/>
  <c r="BO239" i="3" s="1"/>
  <c r="BE239" i="3"/>
  <c r="BD239" i="3"/>
  <c r="BC239" i="3"/>
  <c r="BN239" i="3" s="1"/>
  <c r="BB239" i="3"/>
  <c r="BA239" i="3"/>
  <c r="BL238" i="3"/>
  <c r="BQ238" i="3" s="1"/>
  <c r="BK238" i="3"/>
  <c r="BJ238" i="3"/>
  <c r="BI238" i="3"/>
  <c r="BP238" i="3" s="1"/>
  <c r="BH238" i="3"/>
  <c r="BG238" i="3"/>
  <c r="BF238" i="3"/>
  <c r="BO238" i="3" s="1"/>
  <c r="BE238" i="3"/>
  <c r="BD238" i="3"/>
  <c r="BC238" i="3"/>
  <c r="BN238" i="3" s="1"/>
  <c r="BB238" i="3"/>
  <c r="BA238" i="3"/>
  <c r="BL237" i="3"/>
  <c r="BQ237" i="3" s="1"/>
  <c r="BK237" i="3"/>
  <c r="BJ237" i="3"/>
  <c r="BI237" i="3"/>
  <c r="BP237" i="3" s="1"/>
  <c r="BH237" i="3"/>
  <c r="BG237" i="3"/>
  <c r="BF237" i="3"/>
  <c r="BO237" i="3" s="1"/>
  <c r="BE237" i="3"/>
  <c r="BD237" i="3"/>
  <c r="BC237" i="3"/>
  <c r="BN237" i="3" s="1"/>
  <c r="BB237" i="3"/>
  <c r="BA237" i="3"/>
  <c r="BL236" i="3"/>
  <c r="BQ236" i="3" s="1"/>
  <c r="BK236" i="3"/>
  <c r="BJ236" i="3"/>
  <c r="BI236" i="3"/>
  <c r="BP236" i="3" s="1"/>
  <c r="BH236" i="3"/>
  <c r="BG236" i="3"/>
  <c r="BF236" i="3"/>
  <c r="BO236" i="3" s="1"/>
  <c r="BE236" i="3"/>
  <c r="BD236" i="3"/>
  <c r="BC236" i="3"/>
  <c r="BN236" i="3" s="1"/>
  <c r="BB236" i="3"/>
  <c r="BA236" i="3"/>
  <c r="BL235" i="3"/>
  <c r="BQ235" i="3" s="1"/>
  <c r="BK235" i="3"/>
  <c r="BJ235" i="3"/>
  <c r="BI235" i="3"/>
  <c r="BP235" i="3" s="1"/>
  <c r="BH235" i="3"/>
  <c r="BG235" i="3"/>
  <c r="BF235" i="3"/>
  <c r="BO235" i="3" s="1"/>
  <c r="BE235" i="3"/>
  <c r="BD235" i="3"/>
  <c r="BC235" i="3"/>
  <c r="BN235" i="3" s="1"/>
  <c r="BB235" i="3"/>
  <c r="BA235" i="3"/>
  <c r="BL234" i="3"/>
  <c r="BQ234" i="3" s="1"/>
  <c r="BK234" i="3"/>
  <c r="BJ234" i="3"/>
  <c r="BI234" i="3"/>
  <c r="BP234" i="3" s="1"/>
  <c r="BH234" i="3"/>
  <c r="BG234" i="3"/>
  <c r="BF234" i="3"/>
  <c r="BO234" i="3" s="1"/>
  <c r="BE234" i="3"/>
  <c r="BD234" i="3"/>
  <c r="BC234" i="3"/>
  <c r="BN234" i="3" s="1"/>
  <c r="BB234" i="3"/>
  <c r="BA234" i="3"/>
  <c r="BL233" i="3"/>
  <c r="BQ233" i="3" s="1"/>
  <c r="BK233" i="3"/>
  <c r="BJ233" i="3"/>
  <c r="BI233" i="3"/>
  <c r="BP233" i="3" s="1"/>
  <c r="BH233" i="3"/>
  <c r="BG233" i="3"/>
  <c r="BF233" i="3"/>
  <c r="BO233" i="3" s="1"/>
  <c r="BE233" i="3"/>
  <c r="BD233" i="3"/>
  <c r="BC233" i="3"/>
  <c r="BN233" i="3" s="1"/>
  <c r="BB233" i="3"/>
  <c r="BA233" i="3"/>
  <c r="BL232" i="3"/>
  <c r="BQ232" i="3" s="1"/>
  <c r="BK232" i="3"/>
  <c r="BJ232" i="3"/>
  <c r="BI232" i="3"/>
  <c r="BP232" i="3" s="1"/>
  <c r="BH232" i="3"/>
  <c r="BG232" i="3"/>
  <c r="BF232" i="3"/>
  <c r="BO232" i="3" s="1"/>
  <c r="BE232" i="3"/>
  <c r="BD232" i="3"/>
  <c r="BC232" i="3"/>
  <c r="BN232" i="3" s="1"/>
  <c r="BB232" i="3"/>
  <c r="BA232" i="3"/>
  <c r="BL231" i="3"/>
  <c r="BQ231" i="3" s="1"/>
  <c r="BK231" i="3"/>
  <c r="BJ231" i="3"/>
  <c r="BI231" i="3"/>
  <c r="BP231" i="3" s="1"/>
  <c r="BH231" i="3"/>
  <c r="BG231" i="3"/>
  <c r="BF231" i="3"/>
  <c r="BO231" i="3" s="1"/>
  <c r="BE231" i="3"/>
  <c r="BD231" i="3"/>
  <c r="BC231" i="3"/>
  <c r="BN231" i="3" s="1"/>
  <c r="BB231" i="3"/>
  <c r="BA231" i="3"/>
  <c r="BL230" i="3"/>
  <c r="BQ230" i="3" s="1"/>
  <c r="BK230" i="3"/>
  <c r="BJ230" i="3"/>
  <c r="BI230" i="3"/>
  <c r="BP230" i="3" s="1"/>
  <c r="BH230" i="3"/>
  <c r="BG230" i="3"/>
  <c r="BF230" i="3"/>
  <c r="BO230" i="3" s="1"/>
  <c r="BE230" i="3"/>
  <c r="BD230" i="3"/>
  <c r="BC230" i="3"/>
  <c r="BN230" i="3" s="1"/>
  <c r="BB230" i="3"/>
  <c r="BA230" i="3"/>
  <c r="BL229" i="3"/>
  <c r="BQ229" i="3" s="1"/>
  <c r="BK229" i="3"/>
  <c r="BJ229" i="3"/>
  <c r="BI229" i="3"/>
  <c r="BP229" i="3" s="1"/>
  <c r="BH229" i="3"/>
  <c r="BG229" i="3"/>
  <c r="BF229" i="3"/>
  <c r="BO229" i="3" s="1"/>
  <c r="BE229" i="3"/>
  <c r="BD229" i="3"/>
  <c r="BC229" i="3"/>
  <c r="BN229" i="3" s="1"/>
  <c r="BB229" i="3"/>
  <c r="BA229" i="3"/>
  <c r="BG209" i="3"/>
  <c r="BH209" i="3"/>
  <c r="BL224" i="3"/>
  <c r="BQ224" i="3" s="1"/>
  <c r="BK224" i="3"/>
  <c r="BJ224" i="3"/>
  <c r="BI224" i="3"/>
  <c r="BP224" i="3" s="1"/>
  <c r="BH224" i="3"/>
  <c r="BG224" i="3"/>
  <c r="BF224" i="3"/>
  <c r="BO224" i="3" s="1"/>
  <c r="BE224" i="3"/>
  <c r="BD224" i="3"/>
  <c r="BC224" i="3"/>
  <c r="BN224" i="3" s="1"/>
  <c r="BB224" i="3"/>
  <c r="BA224" i="3"/>
  <c r="BL223" i="3"/>
  <c r="BQ223" i="3" s="1"/>
  <c r="BK223" i="3"/>
  <c r="BJ223" i="3"/>
  <c r="BI223" i="3"/>
  <c r="BP223" i="3" s="1"/>
  <c r="BH223" i="3"/>
  <c r="BG223" i="3"/>
  <c r="BF223" i="3"/>
  <c r="BO223" i="3" s="1"/>
  <c r="BE223" i="3"/>
  <c r="BD223" i="3"/>
  <c r="BC223" i="3"/>
  <c r="BN223" i="3" s="1"/>
  <c r="BB223" i="3"/>
  <c r="BA223" i="3"/>
  <c r="BL222" i="3"/>
  <c r="BQ222" i="3" s="1"/>
  <c r="BK222" i="3"/>
  <c r="BJ222" i="3"/>
  <c r="BI222" i="3"/>
  <c r="BP222" i="3" s="1"/>
  <c r="BH222" i="3"/>
  <c r="BG222" i="3"/>
  <c r="BF222" i="3"/>
  <c r="BO222" i="3" s="1"/>
  <c r="BE222" i="3"/>
  <c r="BD222" i="3"/>
  <c r="BC222" i="3"/>
  <c r="BN222" i="3" s="1"/>
  <c r="BB222" i="3"/>
  <c r="BA222" i="3"/>
  <c r="BL221" i="3"/>
  <c r="BQ221" i="3" s="1"/>
  <c r="BK221" i="3"/>
  <c r="BJ221" i="3"/>
  <c r="BI221" i="3"/>
  <c r="BP221" i="3" s="1"/>
  <c r="BH221" i="3"/>
  <c r="BG221" i="3"/>
  <c r="BF221" i="3"/>
  <c r="BO221" i="3" s="1"/>
  <c r="BE221" i="3"/>
  <c r="BD221" i="3"/>
  <c r="BC221" i="3"/>
  <c r="BN221" i="3" s="1"/>
  <c r="BB221" i="3"/>
  <c r="BA221" i="3"/>
  <c r="BL220" i="3"/>
  <c r="BQ220" i="3" s="1"/>
  <c r="BK220" i="3"/>
  <c r="BJ220" i="3"/>
  <c r="BI220" i="3"/>
  <c r="BP220" i="3" s="1"/>
  <c r="BH220" i="3"/>
  <c r="BG220" i="3"/>
  <c r="BF220" i="3"/>
  <c r="BO220" i="3" s="1"/>
  <c r="BE220" i="3"/>
  <c r="BD220" i="3"/>
  <c r="BC220" i="3"/>
  <c r="BN220" i="3" s="1"/>
  <c r="BB220" i="3"/>
  <c r="BA220" i="3"/>
  <c r="BL219" i="3"/>
  <c r="BQ219" i="3" s="1"/>
  <c r="BK219" i="3"/>
  <c r="BJ219" i="3"/>
  <c r="BI219" i="3"/>
  <c r="BP219" i="3" s="1"/>
  <c r="BH219" i="3"/>
  <c r="BG219" i="3"/>
  <c r="BF219" i="3"/>
  <c r="BO219" i="3" s="1"/>
  <c r="BE219" i="3"/>
  <c r="BD219" i="3"/>
  <c r="BC219" i="3"/>
  <c r="BN219" i="3" s="1"/>
  <c r="BB219" i="3"/>
  <c r="BA219" i="3"/>
  <c r="BL218" i="3"/>
  <c r="BQ218" i="3" s="1"/>
  <c r="BK218" i="3"/>
  <c r="BJ218" i="3"/>
  <c r="BI218" i="3"/>
  <c r="BP218" i="3" s="1"/>
  <c r="BH218" i="3"/>
  <c r="BG218" i="3"/>
  <c r="BF218" i="3"/>
  <c r="BO218" i="3" s="1"/>
  <c r="BE218" i="3"/>
  <c r="BD218" i="3"/>
  <c r="BC218" i="3"/>
  <c r="BN218" i="3" s="1"/>
  <c r="BB218" i="3"/>
  <c r="BA218" i="3"/>
  <c r="BL217" i="3"/>
  <c r="BQ217" i="3" s="1"/>
  <c r="BK217" i="3"/>
  <c r="BJ217" i="3"/>
  <c r="BI217" i="3"/>
  <c r="BP217" i="3" s="1"/>
  <c r="BH217" i="3"/>
  <c r="BG217" i="3"/>
  <c r="BF217" i="3"/>
  <c r="BO217" i="3" s="1"/>
  <c r="BE217" i="3"/>
  <c r="BD217" i="3"/>
  <c r="BC217" i="3"/>
  <c r="BN217" i="3" s="1"/>
  <c r="BB217" i="3"/>
  <c r="BA217" i="3"/>
  <c r="BL216" i="3"/>
  <c r="BQ216" i="3" s="1"/>
  <c r="BK216" i="3"/>
  <c r="BJ216" i="3"/>
  <c r="BI216" i="3"/>
  <c r="BP216" i="3" s="1"/>
  <c r="BH216" i="3"/>
  <c r="BG216" i="3"/>
  <c r="BF216" i="3"/>
  <c r="BO216" i="3" s="1"/>
  <c r="BE216" i="3"/>
  <c r="BD216" i="3"/>
  <c r="BC216" i="3"/>
  <c r="BN216" i="3" s="1"/>
  <c r="BB216" i="3"/>
  <c r="BA216" i="3"/>
  <c r="BL215" i="3"/>
  <c r="BQ215" i="3" s="1"/>
  <c r="BK215" i="3"/>
  <c r="BJ215" i="3"/>
  <c r="BI215" i="3"/>
  <c r="BP215" i="3" s="1"/>
  <c r="BH215" i="3"/>
  <c r="BG215" i="3"/>
  <c r="BF215" i="3"/>
  <c r="BO215" i="3" s="1"/>
  <c r="BE215" i="3"/>
  <c r="BD215" i="3"/>
  <c r="BC215" i="3"/>
  <c r="BN215" i="3" s="1"/>
  <c r="BB215" i="3"/>
  <c r="BA215" i="3"/>
  <c r="BL214" i="3"/>
  <c r="BQ214" i="3" s="1"/>
  <c r="BK214" i="3"/>
  <c r="BJ214" i="3"/>
  <c r="BI214" i="3"/>
  <c r="BP214" i="3" s="1"/>
  <c r="BH214" i="3"/>
  <c r="BG214" i="3"/>
  <c r="BF214" i="3"/>
  <c r="BO214" i="3" s="1"/>
  <c r="BE214" i="3"/>
  <c r="BD214" i="3"/>
  <c r="BC214" i="3"/>
  <c r="BN214" i="3" s="1"/>
  <c r="BB214" i="3"/>
  <c r="BA214" i="3"/>
  <c r="BL213" i="3"/>
  <c r="BQ213" i="3" s="1"/>
  <c r="BK213" i="3"/>
  <c r="BJ213" i="3"/>
  <c r="BI213" i="3"/>
  <c r="BP213" i="3" s="1"/>
  <c r="BH213" i="3"/>
  <c r="BG213" i="3"/>
  <c r="BF213" i="3"/>
  <c r="BO213" i="3" s="1"/>
  <c r="BE213" i="3"/>
  <c r="BD213" i="3"/>
  <c r="BC213" i="3"/>
  <c r="BN213" i="3" s="1"/>
  <c r="BB213" i="3"/>
  <c r="BA213" i="3"/>
  <c r="BL212" i="3"/>
  <c r="BQ212" i="3" s="1"/>
  <c r="BK212" i="3"/>
  <c r="BJ212" i="3"/>
  <c r="BI212" i="3"/>
  <c r="BP212" i="3" s="1"/>
  <c r="BH212" i="3"/>
  <c r="BG212" i="3"/>
  <c r="BF212" i="3"/>
  <c r="BO212" i="3" s="1"/>
  <c r="BE212" i="3"/>
  <c r="BD212" i="3"/>
  <c r="BC212" i="3"/>
  <c r="BN212" i="3" s="1"/>
  <c r="BB212" i="3"/>
  <c r="BA212" i="3"/>
  <c r="BL211" i="3"/>
  <c r="BQ211" i="3" s="1"/>
  <c r="BK211" i="3"/>
  <c r="BJ211" i="3"/>
  <c r="BI211" i="3"/>
  <c r="BP211" i="3" s="1"/>
  <c r="BH211" i="3"/>
  <c r="BG211" i="3"/>
  <c r="BF211" i="3"/>
  <c r="BO211" i="3" s="1"/>
  <c r="BE211" i="3"/>
  <c r="BD211" i="3"/>
  <c r="BC211" i="3"/>
  <c r="BN211" i="3" s="1"/>
  <c r="BB211" i="3"/>
  <c r="BA211" i="3"/>
  <c r="BL210" i="3"/>
  <c r="BQ210" i="3" s="1"/>
  <c r="BK210" i="3"/>
  <c r="BJ210" i="3"/>
  <c r="BI210" i="3"/>
  <c r="BP210" i="3" s="1"/>
  <c r="BH210" i="3"/>
  <c r="BG210" i="3"/>
  <c r="BF210" i="3"/>
  <c r="BO210" i="3" s="1"/>
  <c r="BE210" i="3"/>
  <c r="BD210" i="3"/>
  <c r="BC210" i="3"/>
  <c r="BN210" i="3" s="1"/>
  <c r="BB210" i="3"/>
  <c r="BA210" i="3"/>
  <c r="BL209" i="3"/>
  <c r="BQ209" i="3" s="1"/>
  <c r="BK209" i="3"/>
  <c r="BJ209" i="3"/>
  <c r="BI209" i="3"/>
  <c r="BP209" i="3" s="1"/>
  <c r="BF209" i="3"/>
  <c r="BO209" i="3" s="1"/>
  <c r="BE209" i="3"/>
  <c r="BD209" i="3"/>
  <c r="BC209" i="3"/>
  <c r="BN209" i="3" s="1"/>
  <c r="BB209" i="3"/>
  <c r="BA209" i="3"/>
  <c r="BL208" i="3"/>
  <c r="BQ208" i="3" s="1"/>
  <c r="BK208" i="3"/>
  <c r="BJ208" i="3"/>
  <c r="BI208" i="3"/>
  <c r="BP208" i="3" s="1"/>
  <c r="BH208" i="3"/>
  <c r="BG208" i="3"/>
  <c r="BF208" i="3"/>
  <c r="BO208" i="3" s="1"/>
  <c r="BE208" i="3"/>
  <c r="BD208" i="3"/>
  <c r="BC208" i="3"/>
  <c r="BN208" i="3" s="1"/>
  <c r="BB208" i="3"/>
  <c r="BA208" i="3"/>
  <c r="BL207" i="3"/>
  <c r="BQ207" i="3" s="1"/>
  <c r="BK207" i="3"/>
  <c r="BJ207" i="3"/>
  <c r="BI207" i="3"/>
  <c r="BP207" i="3" s="1"/>
  <c r="BH207" i="3"/>
  <c r="BG207" i="3"/>
  <c r="BF207" i="3"/>
  <c r="BO207" i="3" s="1"/>
  <c r="BE207" i="3"/>
  <c r="BD207" i="3"/>
  <c r="BC207" i="3"/>
  <c r="BN207" i="3" s="1"/>
  <c r="BB207" i="3"/>
  <c r="BA207" i="3"/>
  <c r="BL206" i="3"/>
  <c r="BQ206" i="3" s="1"/>
  <c r="BK206" i="3"/>
  <c r="BJ206" i="3"/>
  <c r="BI206" i="3"/>
  <c r="BP206" i="3" s="1"/>
  <c r="BH206" i="3"/>
  <c r="BG206" i="3"/>
  <c r="BF206" i="3"/>
  <c r="BO206" i="3" s="1"/>
  <c r="BE206" i="3"/>
  <c r="BD206" i="3"/>
  <c r="BC206" i="3"/>
  <c r="BN206" i="3" s="1"/>
  <c r="BB206" i="3"/>
  <c r="BA206" i="3"/>
  <c r="BL205" i="3"/>
  <c r="BQ205" i="3" s="1"/>
  <c r="BK205" i="3"/>
  <c r="BJ205" i="3"/>
  <c r="BI205" i="3"/>
  <c r="BP205" i="3" s="1"/>
  <c r="BH205" i="3"/>
  <c r="BG205" i="3"/>
  <c r="BF205" i="3"/>
  <c r="BO205" i="3" s="1"/>
  <c r="BE205" i="3"/>
  <c r="BD205" i="3"/>
  <c r="BC205" i="3"/>
  <c r="BN205" i="3" s="1"/>
  <c r="BB205" i="3"/>
  <c r="BA205" i="3"/>
  <c r="BL200" i="3"/>
  <c r="BQ200" i="3" s="1"/>
  <c r="BK200" i="3"/>
  <c r="BJ200" i="3"/>
  <c r="BI200" i="3"/>
  <c r="BP200" i="3" s="1"/>
  <c r="BH200" i="3"/>
  <c r="BG200" i="3"/>
  <c r="BF200" i="3"/>
  <c r="BO200" i="3" s="1"/>
  <c r="BE200" i="3"/>
  <c r="BD200" i="3"/>
  <c r="BC200" i="3"/>
  <c r="BN200" i="3" s="1"/>
  <c r="BB200" i="3"/>
  <c r="BA200" i="3"/>
  <c r="BL199" i="3"/>
  <c r="BQ199" i="3" s="1"/>
  <c r="BK199" i="3"/>
  <c r="BJ199" i="3"/>
  <c r="BI199" i="3"/>
  <c r="BP199" i="3" s="1"/>
  <c r="BH199" i="3"/>
  <c r="BG199" i="3"/>
  <c r="BF199" i="3"/>
  <c r="BO199" i="3" s="1"/>
  <c r="BE199" i="3"/>
  <c r="BD199" i="3"/>
  <c r="BC199" i="3"/>
  <c r="BN199" i="3" s="1"/>
  <c r="BB199" i="3"/>
  <c r="BA199" i="3"/>
  <c r="BL198" i="3"/>
  <c r="BQ198" i="3" s="1"/>
  <c r="BK198" i="3"/>
  <c r="BJ198" i="3"/>
  <c r="BI198" i="3"/>
  <c r="BP198" i="3" s="1"/>
  <c r="BH198" i="3"/>
  <c r="BG198" i="3"/>
  <c r="BF198" i="3"/>
  <c r="BO198" i="3" s="1"/>
  <c r="BE198" i="3"/>
  <c r="BD198" i="3"/>
  <c r="BC198" i="3"/>
  <c r="BN198" i="3" s="1"/>
  <c r="BB198" i="3"/>
  <c r="BA198" i="3"/>
  <c r="BL197" i="3"/>
  <c r="BQ197" i="3" s="1"/>
  <c r="BK197" i="3"/>
  <c r="BJ197" i="3"/>
  <c r="BI197" i="3"/>
  <c r="BP197" i="3" s="1"/>
  <c r="BH197" i="3"/>
  <c r="BG197" i="3"/>
  <c r="BF197" i="3"/>
  <c r="BO197" i="3" s="1"/>
  <c r="BE197" i="3"/>
  <c r="BD197" i="3"/>
  <c r="BC197" i="3"/>
  <c r="BN197" i="3" s="1"/>
  <c r="BB197" i="3"/>
  <c r="BA197" i="3"/>
  <c r="BL196" i="3"/>
  <c r="BQ196" i="3" s="1"/>
  <c r="BK196" i="3"/>
  <c r="BJ196" i="3"/>
  <c r="BI196" i="3"/>
  <c r="BP196" i="3" s="1"/>
  <c r="BH196" i="3"/>
  <c r="BG196" i="3"/>
  <c r="BF196" i="3"/>
  <c r="BO196" i="3" s="1"/>
  <c r="BE196" i="3"/>
  <c r="BD196" i="3"/>
  <c r="BC196" i="3"/>
  <c r="BN196" i="3" s="1"/>
  <c r="BB196" i="3"/>
  <c r="BA196" i="3"/>
  <c r="BL195" i="3"/>
  <c r="BQ195" i="3" s="1"/>
  <c r="BK195" i="3"/>
  <c r="BJ195" i="3"/>
  <c r="BI195" i="3"/>
  <c r="BP195" i="3" s="1"/>
  <c r="BH195" i="3"/>
  <c r="BG195" i="3"/>
  <c r="BF195" i="3"/>
  <c r="BO195" i="3" s="1"/>
  <c r="BE195" i="3"/>
  <c r="BD195" i="3"/>
  <c r="BC195" i="3"/>
  <c r="BN195" i="3" s="1"/>
  <c r="BB195" i="3"/>
  <c r="BA195" i="3"/>
  <c r="BL194" i="3"/>
  <c r="BQ194" i="3" s="1"/>
  <c r="BK194" i="3"/>
  <c r="BJ194" i="3"/>
  <c r="BI194" i="3"/>
  <c r="BP194" i="3" s="1"/>
  <c r="BH194" i="3"/>
  <c r="BG194" i="3"/>
  <c r="BF194" i="3"/>
  <c r="BO194" i="3" s="1"/>
  <c r="BE194" i="3"/>
  <c r="BD194" i="3"/>
  <c r="BC194" i="3"/>
  <c r="BN194" i="3" s="1"/>
  <c r="BB194" i="3"/>
  <c r="BA194" i="3"/>
  <c r="BL193" i="3"/>
  <c r="BQ193" i="3" s="1"/>
  <c r="BK193" i="3"/>
  <c r="BJ193" i="3"/>
  <c r="BI193" i="3"/>
  <c r="BP193" i="3" s="1"/>
  <c r="BH193" i="3"/>
  <c r="BG193" i="3"/>
  <c r="BF193" i="3"/>
  <c r="BO193" i="3" s="1"/>
  <c r="BE193" i="3"/>
  <c r="BD193" i="3"/>
  <c r="BC193" i="3"/>
  <c r="BN193" i="3" s="1"/>
  <c r="BB193" i="3"/>
  <c r="BA193" i="3"/>
  <c r="BL192" i="3"/>
  <c r="BQ192" i="3" s="1"/>
  <c r="BK192" i="3"/>
  <c r="BJ192" i="3"/>
  <c r="BI192" i="3"/>
  <c r="BP192" i="3" s="1"/>
  <c r="BH192" i="3"/>
  <c r="BG192" i="3"/>
  <c r="BF192" i="3"/>
  <c r="BO192" i="3" s="1"/>
  <c r="BE192" i="3"/>
  <c r="BD192" i="3"/>
  <c r="BC192" i="3"/>
  <c r="BN192" i="3" s="1"/>
  <c r="BB192" i="3"/>
  <c r="BA192" i="3"/>
  <c r="BL191" i="3"/>
  <c r="BQ191" i="3" s="1"/>
  <c r="BK191" i="3"/>
  <c r="BJ191" i="3"/>
  <c r="BI191" i="3"/>
  <c r="BP191" i="3" s="1"/>
  <c r="BH191" i="3"/>
  <c r="BG191" i="3"/>
  <c r="BF191" i="3"/>
  <c r="BO191" i="3" s="1"/>
  <c r="BE191" i="3"/>
  <c r="BD191" i="3"/>
  <c r="BC191" i="3"/>
  <c r="BN191" i="3" s="1"/>
  <c r="BB191" i="3"/>
  <c r="BA191" i="3"/>
  <c r="BL190" i="3"/>
  <c r="BQ190" i="3" s="1"/>
  <c r="BK190" i="3"/>
  <c r="BJ190" i="3"/>
  <c r="BI190" i="3"/>
  <c r="BP190" i="3" s="1"/>
  <c r="BH190" i="3"/>
  <c r="BG190" i="3"/>
  <c r="BF190" i="3"/>
  <c r="BO190" i="3" s="1"/>
  <c r="BE190" i="3"/>
  <c r="BD190" i="3"/>
  <c r="BC190" i="3"/>
  <c r="BN190" i="3" s="1"/>
  <c r="BB190" i="3"/>
  <c r="BA190" i="3"/>
  <c r="BL189" i="3"/>
  <c r="BQ189" i="3" s="1"/>
  <c r="BK189" i="3"/>
  <c r="BJ189" i="3"/>
  <c r="BI189" i="3"/>
  <c r="BP189" i="3" s="1"/>
  <c r="BH189" i="3"/>
  <c r="BG189" i="3"/>
  <c r="BF189" i="3"/>
  <c r="BO189" i="3" s="1"/>
  <c r="BE189" i="3"/>
  <c r="BD189" i="3"/>
  <c r="BC189" i="3"/>
  <c r="BN189" i="3" s="1"/>
  <c r="BB189" i="3"/>
  <c r="BA189" i="3"/>
  <c r="BL188" i="3"/>
  <c r="BQ188" i="3" s="1"/>
  <c r="BK188" i="3"/>
  <c r="BJ188" i="3"/>
  <c r="BI188" i="3"/>
  <c r="BP188" i="3" s="1"/>
  <c r="BH188" i="3"/>
  <c r="BG188" i="3"/>
  <c r="BF188" i="3"/>
  <c r="BO188" i="3" s="1"/>
  <c r="BE188" i="3"/>
  <c r="BD188" i="3"/>
  <c r="BC188" i="3"/>
  <c r="BN188" i="3" s="1"/>
  <c r="BB188" i="3"/>
  <c r="BA188" i="3"/>
  <c r="BL187" i="3"/>
  <c r="BQ187" i="3" s="1"/>
  <c r="BK187" i="3"/>
  <c r="BJ187" i="3"/>
  <c r="BI187" i="3"/>
  <c r="BP187" i="3" s="1"/>
  <c r="BH187" i="3"/>
  <c r="BG187" i="3"/>
  <c r="BF187" i="3"/>
  <c r="BO187" i="3" s="1"/>
  <c r="BE187" i="3"/>
  <c r="BD187" i="3"/>
  <c r="BC187" i="3"/>
  <c r="BN187" i="3" s="1"/>
  <c r="BB187" i="3"/>
  <c r="BA187" i="3"/>
  <c r="BL186" i="3"/>
  <c r="BQ186" i="3" s="1"/>
  <c r="BK186" i="3"/>
  <c r="BJ186" i="3"/>
  <c r="BI186" i="3"/>
  <c r="BP186" i="3" s="1"/>
  <c r="BH186" i="3"/>
  <c r="BG186" i="3"/>
  <c r="BF186" i="3"/>
  <c r="BO186" i="3" s="1"/>
  <c r="BE186" i="3"/>
  <c r="BD186" i="3"/>
  <c r="BC186" i="3"/>
  <c r="BN186" i="3" s="1"/>
  <c r="BB186" i="3"/>
  <c r="BA186" i="3"/>
  <c r="BL185" i="3"/>
  <c r="BQ185" i="3" s="1"/>
  <c r="BK185" i="3"/>
  <c r="BJ185" i="3"/>
  <c r="BI185" i="3"/>
  <c r="BP185" i="3" s="1"/>
  <c r="BH185" i="3"/>
  <c r="BG185" i="3"/>
  <c r="BF185" i="3"/>
  <c r="BO185" i="3" s="1"/>
  <c r="BE185" i="3"/>
  <c r="BD185" i="3"/>
  <c r="BC185" i="3"/>
  <c r="BN185" i="3" s="1"/>
  <c r="BB185" i="3"/>
  <c r="BA185" i="3"/>
  <c r="BL184" i="3"/>
  <c r="BQ184" i="3" s="1"/>
  <c r="BK184" i="3"/>
  <c r="BJ184" i="3"/>
  <c r="BI184" i="3"/>
  <c r="BP184" i="3" s="1"/>
  <c r="BH184" i="3"/>
  <c r="BG184" i="3"/>
  <c r="BF184" i="3"/>
  <c r="BO184" i="3" s="1"/>
  <c r="BE184" i="3"/>
  <c r="BD184" i="3"/>
  <c r="BC184" i="3"/>
  <c r="BN184" i="3" s="1"/>
  <c r="BB184" i="3"/>
  <c r="BA184" i="3"/>
  <c r="BL183" i="3"/>
  <c r="BQ183" i="3" s="1"/>
  <c r="BK183" i="3"/>
  <c r="BJ183" i="3"/>
  <c r="BI183" i="3"/>
  <c r="BP183" i="3" s="1"/>
  <c r="BH183" i="3"/>
  <c r="BG183" i="3"/>
  <c r="BF183" i="3"/>
  <c r="BO183" i="3" s="1"/>
  <c r="BE183" i="3"/>
  <c r="BD183" i="3"/>
  <c r="BC183" i="3"/>
  <c r="BN183" i="3" s="1"/>
  <c r="BB183" i="3"/>
  <c r="BA183" i="3"/>
  <c r="BL182" i="3"/>
  <c r="BQ182" i="3" s="1"/>
  <c r="BK182" i="3"/>
  <c r="BJ182" i="3"/>
  <c r="BI182" i="3"/>
  <c r="BP182" i="3" s="1"/>
  <c r="BH182" i="3"/>
  <c r="BG182" i="3"/>
  <c r="BF182" i="3"/>
  <c r="BO182" i="3" s="1"/>
  <c r="BE182" i="3"/>
  <c r="BD182" i="3"/>
  <c r="BC182" i="3"/>
  <c r="BN182" i="3" s="1"/>
  <c r="BB182" i="3"/>
  <c r="BA182" i="3"/>
  <c r="BL181" i="3"/>
  <c r="BQ181" i="3" s="1"/>
  <c r="BK181" i="3"/>
  <c r="BJ181" i="3"/>
  <c r="BI181" i="3"/>
  <c r="BP181" i="3" s="1"/>
  <c r="BH181" i="3"/>
  <c r="BG181" i="3"/>
  <c r="BF181" i="3"/>
  <c r="BO181" i="3" s="1"/>
  <c r="BE181" i="3"/>
  <c r="BD181" i="3"/>
  <c r="BC181" i="3"/>
  <c r="BN181" i="3" s="1"/>
  <c r="BB181" i="3"/>
  <c r="BA181" i="3"/>
  <c r="EI4" i="1"/>
  <c r="BL177" i="3"/>
  <c r="BQ177" i="3" s="1"/>
  <c r="BK177" i="3"/>
  <c r="BJ177" i="3"/>
  <c r="BI177" i="3"/>
  <c r="BP177" i="3" s="1"/>
  <c r="BH177" i="3"/>
  <c r="BG177" i="3"/>
  <c r="BF177" i="3"/>
  <c r="BO177" i="3" s="1"/>
  <c r="BE177" i="3"/>
  <c r="BD177" i="3"/>
  <c r="BC177" i="3"/>
  <c r="BN177" i="3" s="1"/>
  <c r="BB177" i="3"/>
  <c r="BA177" i="3"/>
  <c r="BL176" i="3"/>
  <c r="BQ176" i="3" s="1"/>
  <c r="BK176" i="3"/>
  <c r="BJ176" i="3"/>
  <c r="BI176" i="3"/>
  <c r="BP176" i="3" s="1"/>
  <c r="BH176" i="3"/>
  <c r="BG176" i="3"/>
  <c r="BF176" i="3"/>
  <c r="BO176" i="3" s="1"/>
  <c r="BE176" i="3"/>
  <c r="BD176" i="3"/>
  <c r="BC176" i="3"/>
  <c r="BN176" i="3" s="1"/>
  <c r="BB176" i="3"/>
  <c r="BA176" i="3"/>
  <c r="BL175" i="3"/>
  <c r="BQ175" i="3" s="1"/>
  <c r="BK175" i="3"/>
  <c r="BJ175" i="3"/>
  <c r="BI175" i="3"/>
  <c r="BP175" i="3" s="1"/>
  <c r="BH175" i="3"/>
  <c r="BG175" i="3"/>
  <c r="BF175" i="3"/>
  <c r="BO175" i="3" s="1"/>
  <c r="BE175" i="3"/>
  <c r="BD175" i="3"/>
  <c r="BC175" i="3"/>
  <c r="BN175" i="3" s="1"/>
  <c r="BB175" i="3"/>
  <c r="BA175" i="3"/>
  <c r="BL174" i="3"/>
  <c r="BQ174" i="3" s="1"/>
  <c r="BK174" i="3"/>
  <c r="BJ174" i="3"/>
  <c r="BI174" i="3"/>
  <c r="BP174" i="3" s="1"/>
  <c r="BH174" i="3"/>
  <c r="BG174" i="3"/>
  <c r="BF174" i="3"/>
  <c r="BO174" i="3" s="1"/>
  <c r="BE174" i="3"/>
  <c r="BD174" i="3"/>
  <c r="BC174" i="3"/>
  <c r="BN174" i="3" s="1"/>
  <c r="BB174" i="3"/>
  <c r="BA174" i="3"/>
  <c r="BL173" i="3"/>
  <c r="BQ173" i="3" s="1"/>
  <c r="BK173" i="3"/>
  <c r="BJ173" i="3"/>
  <c r="BI173" i="3"/>
  <c r="BP173" i="3" s="1"/>
  <c r="BH173" i="3"/>
  <c r="BG173" i="3"/>
  <c r="BF173" i="3"/>
  <c r="BO173" i="3" s="1"/>
  <c r="BE173" i="3"/>
  <c r="BD173" i="3"/>
  <c r="BC173" i="3"/>
  <c r="BN173" i="3" s="1"/>
  <c r="BB173" i="3"/>
  <c r="BA173" i="3"/>
  <c r="BL172" i="3"/>
  <c r="BQ172" i="3" s="1"/>
  <c r="BK172" i="3"/>
  <c r="BJ172" i="3"/>
  <c r="BI172" i="3"/>
  <c r="BP172" i="3" s="1"/>
  <c r="BH172" i="3"/>
  <c r="BG172" i="3"/>
  <c r="BF172" i="3"/>
  <c r="BO172" i="3" s="1"/>
  <c r="BE172" i="3"/>
  <c r="BD172" i="3"/>
  <c r="BC172" i="3"/>
  <c r="BN172" i="3" s="1"/>
  <c r="BB172" i="3"/>
  <c r="BA172" i="3"/>
  <c r="BL171" i="3"/>
  <c r="BQ171" i="3" s="1"/>
  <c r="BK171" i="3"/>
  <c r="BJ171" i="3"/>
  <c r="BI171" i="3"/>
  <c r="BP171" i="3" s="1"/>
  <c r="BH171" i="3"/>
  <c r="BG171" i="3"/>
  <c r="BF171" i="3"/>
  <c r="BO171" i="3" s="1"/>
  <c r="BE171" i="3"/>
  <c r="BD171" i="3"/>
  <c r="BC171" i="3"/>
  <c r="BN171" i="3" s="1"/>
  <c r="BB171" i="3"/>
  <c r="BA171" i="3"/>
  <c r="BL170" i="3"/>
  <c r="BQ170" i="3" s="1"/>
  <c r="BK170" i="3"/>
  <c r="BJ170" i="3"/>
  <c r="BI170" i="3"/>
  <c r="BP170" i="3" s="1"/>
  <c r="BH170" i="3"/>
  <c r="BG170" i="3"/>
  <c r="BF170" i="3"/>
  <c r="BO170" i="3" s="1"/>
  <c r="BE170" i="3"/>
  <c r="BD170" i="3"/>
  <c r="BC170" i="3"/>
  <c r="BN170" i="3" s="1"/>
  <c r="BB170" i="3"/>
  <c r="BA170" i="3"/>
  <c r="BL169" i="3"/>
  <c r="BQ169" i="3" s="1"/>
  <c r="BK169" i="3"/>
  <c r="BJ169" i="3"/>
  <c r="BI169" i="3"/>
  <c r="BP169" i="3" s="1"/>
  <c r="BH169" i="3"/>
  <c r="BG169" i="3"/>
  <c r="BF169" i="3"/>
  <c r="BO169" i="3" s="1"/>
  <c r="BE169" i="3"/>
  <c r="BD169" i="3"/>
  <c r="BC169" i="3"/>
  <c r="BN169" i="3" s="1"/>
  <c r="BB169" i="3"/>
  <c r="BA169" i="3"/>
  <c r="BL168" i="3"/>
  <c r="BQ168" i="3" s="1"/>
  <c r="BK168" i="3"/>
  <c r="BJ168" i="3"/>
  <c r="BI168" i="3"/>
  <c r="BP168" i="3" s="1"/>
  <c r="BH168" i="3"/>
  <c r="BG168" i="3"/>
  <c r="BF168" i="3"/>
  <c r="BO168" i="3" s="1"/>
  <c r="BE168" i="3"/>
  <c r="BD168" i="3"/>
  <c r="BC168" i="3"/>
  <c r="BN168" i="3" s="1"/>
  <c r="BB168" i="3"/>
  <c r="BA168" i="3"/>
  <c r="BL167" i="3"/>
  <c r="BQ167" i="3" s="1"/>
  <c r="BK167" i="3"/>
  <c r="BJ167" i="3"/>
  <c r="BI167" i="3"/>
  <c r="BP167" i="3" s="1"/>
  <c r="BH167" i="3"/>
  <c r="BG167" i="3"/>
  <c r="BF167" i="3"/>
  <c r="BO167" i="3" s="1"/>
  <c r="BE167" i="3"/>
  <c r="BD167" i="3"/>
  <c r="BC167" i="3"/>
  <c r="BN167" i="3" s="1"/>
  <c r="BB167" i="3"/>
  <c r="BA167" i="3"/>
  <c r="BL166" i="3"/>
  <c r="BQ166" i="3" s="1"/>
  <c r="BK166" i="3"/>
  <c r="BJ166" i="3"/>
  <c r="BI166" i="3"/>
  <c r="BP166" i="3" s="1"/>
  <c r="BH166" i="3"/>
  <c r="BG166" i="3"/>
  <c r="BF166" i="3"/>
  <c r="BO166" i="3" s="1"/>
  <c r="BE166" i="3"/>
  <c r="BD166" i="3"/>
  <c r="BC166" i="3"/>
  <c r="BN166" i="3" s="1"/>
  <c r="BB166" i="3"/>
  <c r="BA166" i="3"/>
  <c r="BL165" i="3"/>
  <c r="BQ165" i="3" s="1"/>
  <c r="BK165" i="3"/>
  <c r="BJ165" i="3"/>
  <c r="BI165" i="3"/>
  <c r="BP165" i="3" s="1"/>
  <c r="BH165" i="3"/>
  <c r="BG165" i="3"/>
  <c r="BF165" i="3"/>
  <c r="BO165" i="3" s="1"/>
  <c r="BE165" i="3"/>
  <c r="BD165" i="3"/>
  <c r="BC165" i="3"/>
  <c r="BN165" i="3" s="1"/>
  <c r="BB165" i="3"/>
  <c r="BA165" i="3"/>
  <c r="BL164" i="3"/>
  <c r="BQ164" i="3" s="1"/>
  <c r="BK164" i="3"/>
  <c r="BJ164" i="3"/>
  <c r="BI164" i="3"/>
  <c r="BP164" i="3" s="1"/>
  <c r="BH164" i="3"/>
  <c r="BG164" i="3"/>
  <c r="BF164" i="3"/>
  <c r="BO164" i="3" s="1"/>
  <c r="BE164" i="3"/>
  <c r="BD164" i="3"/>
  <c r="BC164" i="3"/>
  <c r="BN164" i="3" s="1"/>
  <c r="BB164" i="3"/>
  <c r="BA164" i="3"/>
  <c r="BL163" i="3"/>
  <c r="BQ163" i="3" s="1"/>
  <c r="BK163" i="3"/>
  <c r="BJ163" i="3"/>
  <c r="BI163" i="3"/>
  <c r="BP163" i="3" s="1"/>
  <c r="BH163" i="3"/>
  <c r="BG163" i="3"/>
  <c r="BF163" i="3"/>
  <c r="BO163" i="3" s="1"/>
  <c r="BE163" i="3"/>
  <c r="BD163" i="3"/>
  <c r="BC163" i="3"/>
  <c r="BN163" i="3" s="1"/>
  <c r="BB163" i="3"/>
  <c r="BA163" i="3"/>
  <c r="BL162" i="3"/>
  <c r="BQ162" i="3" s="1"/>
  <c r="BK162" i="3"/>
  <c r="BJ162" i="3"/>
  <c r="BI162" i="3"/>
  <c r="BP162" i="3" s="1"/>
  <c r="BH162" i="3"/>
  <c r="BG162" i="3"/>
  <c r="BF162" i="3"/>
  <c r="BO162" i="3" s="1"/>
  <c r="BE162" i="3"/>
  <c r="BD162" i="3"/>
  <c r="BC162" i="3"/>
  <c r="BN162" i="3" s="1"/>
  <c r="BB162" i="3"/>
  <c r="BA162" i="3"/>
  <c r="BL161" i="3"/>
  <c r="BQ161" i="3" s="1"/>
  <c r="BK161" i="3"/>
  <c r="BJ161" i="3"/>
  <c r="BI161" i="3"/>
  <c r="BP161" i="3" s="1"/>
  <c r="BH161" i="3"/>
  <c r="BG161" i="3"/>
  <c r="BF161" i="3"/>
  <c r="BO161" i="3" s="1"/>
  <c r="BE161" i="3"/>
  <c r="BD161" i="3"/>
  <c r="BC161" i="3"/>
  <c r="BN161" i="3" s="1"/>
  <c r="BB161" i="3"/>
  <c r="BA161" i="3"/>
  <c r="BL160" i="3"/>
  <c r="BQ160" i="3" s="1"/>
  <c r="BK160" i="3"/>
  <c r="BJ160" i="3"/>
  <c r="BI160" i="3"/>
  <c r="BP160" i="3" s="1"/>
  <c r="BH160" i="3"/>
  <c r="BG160" i="3"/>
  <c r="BF160" i="3"/>
  <c r="BO160" i="3" s="1"/>
  <c r="BE160" i="3"/>
  <c r="BD160" i="3"/>
  <c r="BC160" i="3"/>
  <c r="BN160" i="3" s="1"/>
  <c r="BB160" i="3"/>
  <c r="BA160" i="3"/>
  <c r="BL159" i="3"/>
  <c r="BQ159" i="3" s="1"/>
  <c r="BK159" i="3"/>
  <c r="BJ159" i="3"/>
  <c r="BI159" i="3"/>
  <c r="BP159" i="3" s="1"/>
  <c r="BH159" i="3"/>
  <c r="BG159" i="3"/>
  <c r="BF159" i="3"/>
  <c r="BO159" i="3" s="1"/>
  <c r="BE159" i="3"/>
  <c r="BD159" i="3"/>
  <c r="BC159" i="3"/>
  <c r="BN159" i="3" s="1"/>
  <c r="BB159" i="3"/>
  <c r="BA159" i="3"/>
  <c r="BL158" i="3"/>
  <c r="BQ158" i="3" s="1"/>
  <c r="BK158" i="3"/>
  <c r="BJ158" i="3"/>
  <c r="BI158" i="3"/>
  <c r="BP158" i="3" s="1"/>
  <c r="BH158" i="3"/>
  <c r="BG158" i="3"/>
  <c r="BF158" i="3"/>
  <c r="BO158" i="3" s="1"/>
  <c r="BE158" i="3"/>
  <c r="BD158" i="3"/>
  <c r="BC158" i="3"/>
  <c r="BN158" i="3" s="1"/>
  <c r="BB158" i="3"/>
  <c r="BA158" i="3"/>
  <c r="BI151" i="3"/>
  <c r="BP151" i="3" s="1"/>
  <c r="BG151" i="3"/>
  <c r="BH151" i="3"/>
  <c r="BH150" i="3"/>
  <c r="BG150" i="3"/>
  <c r="BF150" i="3"/>
  <c r="BE150" i="3"/>
  <c r="BD150" i="3"/>
  <c r="BL153" i="3"/>
  <c r="BQ153" i="3" s="1"/>
  <c r="BK153" i="3"/>
  <c r="BJ153" i="3"/>
  <c r="BI153" i="3"/>
  <c r="BP153" i="3" s="1"/>
  <c r="BH153" i="3"/>
  <c r="BG153" i="3"/>
  <c r="BF153" i="3"/>
  <c r="BO153" i="3" s="1"/>
  <c r="BE153" i="3"/>
  <c r="BD153" i="3"/>
  <c r="BC153" i="3"/>
  <c r="BN153" i="3" s="1"/>
  <c r="BB153" i="3"/>
  <c r="BA153" i="3"/>
  <c r="BL152" i="3"/>
  <c r="BQ152" i="3" s="1"/>
  <c r="BK152" i="3"/>
  <c r="BJ152" i="3"/>
  <c r="BI152" i="3"/>
  <c r="BP152" i="3" s="1"/>
  <c r="BH152" i="3"/>
  <c r="BG152" i="3"/>
  <c r="BF152" i="3"/>
  <c r="BO152" i="3" s="1"/>
  <c r="BE152" i="3"/>
  <c r="BD152" i="3"/>
  <c r="BC152" i="3"/>
  <c r="BN152" i="3" s="1"/>
  <c r="BB152" i="3"/>
  <c r="BA152" i="3"/>
  <c r="BL151" i="3"/>
  <c r="BQ151" i="3" s="1"/>
  <c r="BK151" i="3"/>
  <c r="BJ151" i="3"/>
  <c r="BF151" i="3"/>
  <c r="BO151" i="3" s="1"/>
  <c r="BE151" i="3"/>
  <c r="BD151" i="3"/>
  <c r="BC151" i="3"/>
  <c r="BN151" i="3" s="1"/>
  <c r="BB151" i="3"/>
  <c r="BA151" i="3"/>
  <c r="BL150" i="3"/>
  <c r="BQ150" i="3" s="1"/>
  <c r="BK150" i="3"/>
  <c r="BJ150" i="3"/>
  <c r="BI150" i="3"/>
  <c r="BP150" i="3" s="1"/>
  <c r="BO150" i="3"/>
  <c r="BC150" i="3"/>
  <c r="BN150" i="3" s="1"/>
  <c r="BB150" i="3"/>
  <c r="BA150" i="3"/>
  <c r="BL149" i="3"/>
  <c r="BQ149" i="3" s="1"/>
  <c r="BK149" i="3"/>
  <c r="BJ149" i="3"/>
  <c r="BI149" i="3"/>
  <c r="BP149" i="3" s="1"/>
  <c r="BH149" i="3"/>
  <c r="BG149" i="3"/>
  <c r="BF149" i="3"/>
  <c r="BO149" i="3" s="1"/>
  <c r="BE149" i="3"/>
  <c r="BD149" i="3"/>
  <c r="BC149" i="3"/>
  <c r="BN149" i="3" s="1"/>
  <c r="BB149" i="3"/>
  <c r="BA149" i="3"/>
  <c r="BL148" i="3"/>
  <c r="BQ148" i="3" s="1"/>
  <c r="BK148" i="3"/>
  <c r="BJ148" i="3"/>
  <c r="BI148" i="3"/>
  <c r="BP148" i="3" s="1"/>
  <c r="BH148" i="3"/>
  <c r="BG148" i="3"/>
  <c r="BF148" i="3"/>
  <c r="BO148" i="3" s="1"/>
  <c r="BE148" i="3"/>
  <c r="BD148" i="3"/>
  <c r="BC148" i="3"/>
  <c r="BN148" i="3" s="1"/>
  <c r="BB148" i="3"/>
  <c r="BA148" i="3"/>
  <c r="BL147" i="3"/>
  <c r="BQ147" i="3" s="1"/>
  <c r="BK147" i="3"/>
  <c r="BJ147" i="3"/>
  <c r="BI147" i="3"/>
  <c r="BP147" i="3" s="1"/>
  <c r="BH147" i="3"/>
  <c r="BG147" i="3"/>
  <c r="BF147" i="3"/>
  <c r="BO147" i="3" s="1"/>
  <c r="BE147" i="3"/>
  <c r="BD147" i="3"/>
  <c r="BC147" i="3"/>
  <c r="BN147" i="3" s="1"/>
  <c r="BB147" i="3"/>
  <c r="BA147" i="3"/>
  <c r="BL146" i="3"/>
  <c r="BQ146" i="3" s="1"/>
  <c r="BK146" i="3"/>
  <c r="BJ146" i="3"/>
  <c r="BI146" i="3"/>
  <c r="BP146" i="3" s="1"/>
  <c r="BH146" i="3"/>
  <c r="BG146" i="3"/>
  <c r="BF146" i="3"/>
  <c r="BO146" i="3" s="1"/>
  <c r="BE146" i="3"/>
  <c r="BD146" i="3"/>
  <c r="BC146" i="3"/>
  <c r="BN146" i="3" s="1"/>
  <c r="BB146" i="3"/>
  <c r="BA146" i="3"/>
  <c r="BL145" i="3"/>
  <c r="BQ145" i="3" s="1"/>
  <c r="BK145" i="3"/>
  <c r="BJ145" i="3"/>
  <c r="BI145" i="3"/>
  <c r="BP145" i="3" s="1"/>
  <c r="BH145" i="3"/>
  <c r="BG145" i="3"/>
  <c r="BF145" i="3"/>
  <c r="BO145" i="3" s="1"/>
  <c r="BE145" i="3"/>
  <c r="BD145" i="3"/>
  <c r="BC145" i="3"/>
  <c r="BN145" i="3" s="1"/>
  <c r="BB145" i="3"/>
  <c r="BA145" i="3"/>
  <c r="BL144" i="3"/>
  <c r="BQ144" i="3" s="1"/>
  <c r="BK144" i="3"/>
  <c r="BJ144" i="3"/>
  <c r="BI144" i="3"/>
  <c r="BP144" i="3" s="1"/>
  <c r="BH144" i="3"/>
  <c r="BG144" i="3"/>
  <c r="BF144" i="3"/>
  <c r="BO144" i="3" s="1"/>
  <c r="BE144" i="3"/>
  <c r="BD144" i="3"/>
  <c r="BC144" i="3"/>
  <c r="BN144" i="3" s="1"/>
  <c r="BB144" i="3"/>
  <c r="BA144" i="3"/>
  <c r="BL143" i="3"/>
  <c r="BQ143" i="3" s="1"/>
  <c r="BK143" i="3"/>
  <c r="BJ143" i="3"/>
  <c r="BI143" i="3"/>
  <c r="BP143" i="3" s="1"/>
  <c r="BH143" i="3"/>
  <c r="BG143" i="3"/>
  <c r="BF143" i="3"/>
  <c r="BO143" i="3" s="1"/>
  <c r="BE143" i="3"/>
  <c r="BD143" i="3"/>
  <c r="BC143" i="3"/>
  <c r="BN143" i="3" s="1"/>
  <c r="BB143" i="3"/>
  <c r="BA143" i="3"/>
  <c r="BL142" i="3"/>
  <c r="BQ142" i="3" s="1"/>
  <c r="BK142" i="3"/>
  <c r="BJ142" i="3"/>
  <c r="BI142" i="3"/>
  <c r="BP142" i="3" s="1"/>
  <c r="BH142" i="3"/>
  <c r="BG142" i="3"/>
  <c r="BF142" i="3"/>
  <c r="BO142" i="3" s="1"/>
  <c r="BE142" i="3"/>
  <c r="BD142" i="3"/>
  <c r="BC142" i="3"/>
  <c r="BN142" i="3" s="1"/>
  <c r="BB142" i="3"/>
  <c r="BA142" i="3"/>
  <c r="BL141" i="3"/>
  <c r="BQ141" i="3" s="1"/>
  <c r="BK141" i="3"/>
  <c r="BJ141" i="3"/>
  <c r="BI141" i="3"/>
  <c r="BP141" i="3" s="1"/>
  <c r="BH141" i="3"/>
  <c r="BG141" i="3"/>
  <c r="BF141" i="3"/>
  <c r="BO141" i="3" s="1"/>
  <c r="BE141" i="3"/>
  <c r="BD141" i="3"/>
  <c r="BC141" i="3"/>
  <c r="BN141" i="3" s="1"/>
  <c r="BB141" i="3"/>
  <c r="BA141" i="3"/>
  <c r="BL140" i="3"/>
  <c r="BQ140" i="3" s="1"/>
  <c r="BK140" i="3"/>
  <c r="BJ140" i="3"/>
  <c r="BI140" i="3"/>
  <c r="BP140" i="3" s="1"/>
  <c r="BH140" i="3"/>
  <c r="BG140" i="3"/>
  <c r="BF140" i="3"/>
  <c r="BO140" i="3" s="1"/>
  <c r="BE140" i="3"/>
  <c r="BD140" i="3"/>
  <c r="BC140" i="3"/>
  <c r="BN140" i="3" s="1"/>
  <c r="BB140" i="3"/>
  <c r="BA140" i="3"/>
  <c r="BL139" i="3"/>
  <c r="BQ139" i="3" s="1"/>
  <c r="BK139" i="3"/>
  <c r="BJ139" i="3"/>
  <c r="BI139" i="3"/>
  <c r="BP139" i="3" s="1"/>
  <c r="BH139" i="3"/>
  <c r="BG139" i="3"/>
  <c r="BF139" i="3"/>
  <c r="BO139" i="3" s="1"/>
  <c r="BE139" i="3"/>
  <c r="BD139" i="3"/>
  <c r="BC139" i="3"/>
  <c r="BN139" i="3" s="1"/>
  <c r="BB139" i="3"/>
  <c r="BA139" i="3"/>
  <c r="BL138" i="3"/>
  <c r="BQ138" i="3" s="1"/>
  <c r="BK138" i="3"/>
  <c r="BJ138" i="3"/>
  <c r="BI138" i="3"/>
  <c r="BP138" i="3" s="1"/>
  <c r="BH138" i="3"/>
  <c r="BG138" i="3"/>
  <c r="BF138" i="3"/>
  <c r="BO138" i="3" s="1"/>
  <c r="BE138" i="3"/>
  <c r="BD138" i="3"/>
  <c r="BC138" i="3"/>
  <c r="BN138" i="3" s="1"/>
  <c r="BB138" i="3"/>
  <c r="BA138" i="3"/>
  <c r="BL137" i="3"/>
  <c r="BQ137" i="3" s="1"/>
  <c r="BK137" i="3"/>
  <c r="BJ137" i="3"/>
  <c r="BI137" i="3"/>
  <c r="BP137" i="3" s="1"/>
  <c r="BH137" i="3"/>
  <c r="BG137" i="3"/>
  <c r="BF137" i="3"/>
  <c r="BO137" i="3" s="1"/>
  <c r="BE137" i="3"/>
  <c r="BD137" i="3"/>
  <c r="BC137" i="3"/>
  <c r="BN137" i="3" s="1"/>
  <c r="BB137" i="3"/>
  <c r="BA137" i="3"/>
  <c r="BL136" i="3"/>
  <c r="BQ136" i="3" s="1"/>
  <c r="BK136" i="3"/>
  <c r="BJ136" i="3"/>
  <c r="BI136" i="3"/>
  <c r="BP136" i="3" s="1"/>
  <c r="BH136" i="3"/>
  <c r="BG136" i="3"/>
  <c r="BF136" i="3"/>
  <c r="BO136" i="3" s="1"/>
  <c r="BE136" i="3"/>
  <c r="BD136" i="3"/>
  <c r="BC136" i="3"/>
  <c r="BN136" i="3" s="1"/>
  <c r="BB136" i="3"/>
  <c r="BA136" i="3"/>
  <c r="BL135" i="3"/>
  <c r="BQ135" i="3" s="1"/>
  <c r="BK135" i="3"/>
  <c r="BJ135" i="3"/>
  <c r="BI135" i="3"/>
  <c r="BP135" i="3" s="1"/>
  <c r="BH135" i="3"/>
  <c r="BG135" i="3"/>
  <c r="BF135" i="3"/>
  <c r="BO135" i="3" s="1"/>
  <c r="BE135" i="3"/>
  <c r="BD135" i="3"/>
  <c r="BC135" i="3"/>
  <c r="BN135" i="3" s="1"/>
  <c r="BB135" i="3"/>
  <c r="BA135" i="3"/>
  <c r="BL134" i="3"/>
  <c r="BQ134" i="3" s="1"/>
  <c r="BK134" i="3"/>
  <c r="BJ134" i="3"/>
  <c r="BI134" i="3"/>
  <c r="BP134" i="3" s="1"/>
  <c r="BH134" i="3"/>
  <c r="BG134" i="3"/>
  <c r="BF134" i="3"/>
  <c r="BO134" i="3" s="1"/>
  <c r="BE134" i="3"/>
  <c r="BD134" i="3"/>
  <c r="BC134" i="3"/>
  <c r="BN134" i="3" s="1"/>
  <c r="BB134" i="3"/>
  <c r="BA134" i="3"/>
  <c r="BL130" i="3"/>
  <c r="BQ130" i="3" s="1"/>
  <c r="BK130" i="3"/>
  <c r="BJ130" i="3"/>
  <c r="BI130" i="3"/>
  <c r="BP130" i="3" s="1"/>
  <c r="BH130" i="3"/>
  <c r="BG130" i="3"/>
  <c r="BF130" i="3"/>
  <c r="BO130" i="3" s="1"/>
  <c r="BE130" i="3"/>
  <c r="BD130" i="3"/>
  <c r="BC130" i="3"/>
  <c r="BN130" i="3" s="1"/>
  <c r="BB130" i="3"/>
  <c r="BA130" i="3"/>
  <c r="BL129" i="3"/>
  <c r="BQ129" i="3" s="1"/>
  <c r="BK129" i="3"/>
  <c r="BJ129" i="3"/>
  <c r="BI129" i="3"/>
  <c r="BP129" i="3" s="1"/>
  <c r="BH129" i="3"/>
  <c r="BG129" i="3"/>
  <c r="BF129" i="3"/>
  <c r="BO129" i="3" s="1"/>
  <c r="BE129" i="3"/>
  <c r="BD129" i="3"/>
  <c r="BC129" i="3"/>
  <c r="BN129" i="3" s="1"/>
  <c r="BB129" i="3"/>
  <c r="BA129" i="3"/>
  <c r="BL128" i="3"/>
  <c r="BQ128" i="3" s="1"/>
  <c r="BK128" i="3"/>
  <c r="BJ128" i="3"/>
  <c r="BI128" i="3"/>
  <c r="BP128" i="3" s="1"/>
  <c r="BH128" i="3"/>
  <c r="BG128" i="3"/>
  <c r="BF128" i="3"/>
  <c r="BO128" i="3" s="1"/>
  <c r="BE128" i="3"/>
  <c r="BD128" i="3"/>
  <c r="BC128" i="3"/>
  <c r="BN128" i="3" s="1"/>
  <c r="BB128" i="3"/>
  <c r="BA128" i="3"/>
  <c r="BL127" i="3"/>
  <c r="BQ127" i="3" s="1"/>
  <c r="BK127" i="3"/>
  <c r="BJ127" i="3"/>
  <c r="BI127" i="3"/>
  <c r="BP127" i="3" s="1"/>
  <c r="BH127" i="3"/>
  <c r="BG127" i="3"/>
  <c r="BF127" i="3"/>
  <c r="BO127" i="3" s="1"/>
  <c r="BE127" i="3"/>
  <c r="BD127" i="3"/>
  <c r="BC127" i="3"/>
  <c r="BN127" i="3" s="1"/>
  <c r="BB127" i="3"/>
  <c r="BA127" i="3"/>
  <c r="BL126" i="3"/>
  <c r="BQ126" i="3" s="1"/>
  <c r="BK126" i="3"/>
  <c r="BJ126" i="3"/>
  <c r="BI126" i="3"/>
  <c r="BP126" i="3" s="1"/>
  <c r="BH126" i="3"/>
  <c r="BG126" i="3"/>
  <c r="BF126" i="3"/>
  <c r="BO126" i="3" s="1"/>
  <c r="BE126" i="3"/>
  <c r="BD126" i="3"/>
  <c r="BC126" i="3"/>
  <c r="BN126" i="3" s="1"/>
  <c r="BB126" i="3"/>
  <c r="BA126" i="3"/>
  <c r="BL125" i="3"/>
  <c r="BQ125" i="3" s="1"/>
  <c r="BK125" i="3"/>
  <c r="BJ125" i="3"/>
  <c r="BI125" i="3"/>
  <c r="BP125" i="3" s="1"/>
  <c r="BH125" i="3"/>
  <c r="BG125" i="3"/>
  <c r="BF125" i="3"/>
  <c r="BO125" i="3" s="1"/>
  <c r="BE125" i="3"/>
  <c r="BD125" i="3"/>
  <c r="BC125" i="3"/>
  <c r="BN125" i="3" s="1"/>
  <c r="BB125" i="3"/>
  <c r="BA125" i="3"/>
  <c r="BL124" i="3"/>
  <c r="BQ124" i="3" s="1"/>
  <c r="BK124" i="3"/>
  <c r="BJ124" i="3"/>
  <c r="BI124" i="3"/>
  <c r="BP124" i="3" s="1"/>
  <c r="BH124" i="3"/>
  <c r="BG124" i="3"/>
  <c r="BF124" i="3"/>
  <c r="BO124" i="3" s="1"/>
  <c r="BE124" i="3"/>
  <c r="BD124" i="3"/>
  <c r="BC124" i="3"/>
  <c r="BN124" i="3" s="1"/>
  <c r="BB124" i="3"/>
  <c r="BA124" i="3"/>
  <c r="BL123" i="3"/>
  <c r="BQ123" i="3" s="1"/>
  <c r="BK123" i="3"/>
  <c r="BJ123" i="3"/>
  <c r="BI123" i="3"/>
  <c r="BP123" i="3" s="1"/>
  <c r="BH123" i="3"/>
  <c r="BG123" i="3"/>
  <c r="BF123" i="3"/>
  <c r="BO123" i="3" s="1"/>
  <c r="BE123" i="3"/>
  <c r="BD123" i="3"/>
  <c r="BC123" i="3"/>
  <c r="BN123" i="3" s="1"/>
  <c r="BB123" i="3"/>
  <c r="BA123" i="3"/>
  <c r="BL122" i="3"/>
  <c r="BQ122" i="3" s="1"/>
  <c r="BK122" i="3"/>
  <c r="BJ122" i="3"/>
  <c r="BI122" i="3"/>
  <c r="BP122" i="3" s="1"/>
  <c r="BH122" i="3"/>
  <c r="BG122" i="3"/>
  <c r="BF122" i="3"/>
  <c r="BO122" i="3" s="1"/>
  <c r="BE122" i="3"/>
  <c r="BD122" i="3"/>
  <c r="BC122" i="3"/>
  <c r="BN122" i="3" s="1"/>
  <c r="BB122" i="3"/>
  <c r="BA122" i="3"/>
  <c r="BL121" i="3"/>
  <c r="BQ121" i="3" s="1"/>
  <c r="BK121" i="3"/>
  <c r="BJ121" i="3"/>
  <c r="BI121" i="3"/>
  <c r="BP121" i="3" s="1"/>
  <c r="BH121" i="3"/>
  <c r="BG121" i="3"/>
  <c r="BF121" i="3"/>
  <c r="BO121" i="3" s="1"/>
  <c r="BE121" i="3"/>
  <c r="BD121" i="3"/>
  <c r="BC121" i="3"/>
  <c r="BN121" i="3" s="1"/>
  <c r="BB121" i="3"/>
  <c r="BA121" i="3"/>
  <c r="BL120" i="3"/>
  <c r="BQ120" i="3" s="1"/>
  <c r="BK120" i="3"/>
  <c r="BJ120" i="3"/>
  <c r="BI120" i="3"/>
  <c r="BP120" i="3" s="1"/>
  <c r="BH120" i="3"/>
  <c r="BG120" i="3"/>
  <c r="BF120" i="3"/>
  <c r="BO120" i="3" s="1"/>
  <c r="BE120" i="3"/>
  <c r="BD120" i="3"/>
  <c r="BC120" i="3"/>
  <c r="BN120" i="3" s="1"/>
  <c r="BB120" i="3"/>
  <c r="BA120" i="3"/>
  <c r="BL119" i="3"/>
  <c r="BQ119" i="3" s="1"/>
  <c r="BK119" i="3"/>
  <c r="BJ119" i="3"/>
  <c r="BI119" i="3"/>
  <c r="BP119" i="3" s="1"/>
  <c r="BH119" i="3"/>
  <c r="BG119" i="3"/>
  <c r="BF119" i="3"/>
  <c r="BO119" i="3" s="1"/>
  <c r="BE119" i="3"/>
  <c r="BD119" i="3"/>
  <c r="BC119" i="3"/>
  <c r="BN119" i="3" s="1"/>
  <c r="BB119" i="3"/>
  <c r="BA119" i="3"/>
  <c r="BL118" i="3"/>
  <c r="BQ118" i="3" s="1"/>
  <c r="BK118" i="3"/>
  <c r="BJ118" i="3"/>
  <c r="BI118" i="3"/>
  <c r="BP118" i="3" s="1"/>
  <c r="BH118" i="3"/>
  <c r="BG118" i="3"/>
  <c r="BF118" i="3"/>
  <c r="BO118" i="3" s="1"/>
  <c r="BE118" i="3"/>
  <c r="BD118" i="3"/>
  <c r="BC118" i="3"/>
  <c r="BN118" i="3" s="1"/>
  <c r="BB118" i="3"/>
  <c r="BA118" i="3"/>
  <c r="BL117" i="3"/>
  <c r="BQ117" i="3" s="1"/>
  <c r="BK117" i="3"/>
  <c r="BJ117" i="3"/>
  <c r="BI117" i="3"/>
  <c r="BP117" i="3" s="1"/>
  <c r="BH117" i="3"/>
  <c r="BG117" i="3"/>
  <c r="BF117" i="3"/>
  <c r="BO117" i="3" s="1"/>
  <c r="BE117" i="3"/>
  <c r="BD117" i="3"/>
  <c r="BC117" i="3"/>
  <c r="BN117" i="3" s="1"/>
  <c r="BB117" i="3"/>
  <c r="BA117" i="3"/>
  <c r="BL116" i="3"/>
  <c r="BQ116" i="3" s="1"/>
  <c r="BK116" i="3"/>
  <c r="BJ116" i="3"/>
  <c r="BI116" i="3"/>
  <c r="BP116" i="3" s="1"/>
  <c r="BH116" i="3"/>
  <c r="BG116" i="3"/>
  <c r="BF116" i="3"/>
  <c r="BO116" i="3" s="1"/>
  <c r="BE116" i="3"/>
  <c r="BD116" i="3"/>
  <c r="BC116" i="3"/>
  <c r="BN116" i="3" s="1"/>
  <c r="BB116" i="3"/>
  <c r="BA116" i="3"/>
  <c r="BL115" i="3"/>
  <c r="BQ115" i="3" s="1"/>
  <c r="BK115" i="3"/>
  <c r="BJ115" i="3"/>
  <c r="BI115" i="3"/>
  <c r="BP115" i="3" s="1"/>
  <c r="BH115" i="3"/>
  <c r="BG115" i="3"/>
  <c r="BF115" i="3"/>
  <c r="BO115" i="3" s="1"/>
  <c r="BE115" i="3"/>
  <c r="BD115" i="3"/>
  <c r="BC115" i="3"/>
  <c r="BN115" i="3" s="1"/>
  <c r="BB115" i="3"/>
  <c r="BA115" i="3"/>
  <c r="BL114" i="3"/>
  <c r="BQ114" i="3" s="1"/>
  <c r="BK114" i="3"/>
  <c r="BJ114" i="3"/>
  <c r="BI114" i="3"/>
  <c r="BP114" i="3" s="1"/>
  <c r="BH114" i="3"/>
  <c r="BG114" i="3"/>
  <c r="BF114" i="3"/>
  <c r="BO114" i="3" s="1"/>
  <c r="BE114" i="3"/>
  <c r="BD114" i="3"/>
  <c r="BC114" i="3"/>
  <c r="BN114" i="3" s="1"/>
  <c r="BB114" i="3"/>
  <c r="BA114" i="3"/>
  <c r="BL113" i="3"/>
  <c r="BQ113" i="3" s="1"/>
  <c r="BK113" i="3"/>
  <c r="BJ113" i="3"/>
  <c r="BI113" i="3"/>
  <c r="BP113" i="3" s="1"/>
  <c r="BH113" i="3"/>
  <c r="BG113" i="3"/>
  <c r="BF113" i="3"/>
  <c r="BO113" i="3" s="1"/>
  <c r="BE113" i="3"/>
  <c r="BD113" i="3"/>
  <c r="BC113" i="3"/>
  <c r="BN113" i="3" s="1"/>
  <c r="BB113" i="3"/>
  <c r="BA113" i="3"/>
  <c r="BL112" i="3"/>
  <c r="BQ112" i="3" s="1"/>
  <c r="BK112" i="3"/>
  <c r="BJ112" i="3"/>
  <c r="BI112" i="3"/>
  <c r="BP112" i="3" s="1"/>
  <c r="BH112" i="3"/>
  <c r="BG112" i="3"/>
  <c r="BF112" i="3"/>
  <c r="BO112" i="3" s="1"/>
  <c r="BE112" i="3"/>
  <c r="BD112" i="3"/>
  <c r="BC112" i="3"/>
  <c r="BN112" i="3" s="1"/>
  <c r="BB112" i="3"/>
  <c r="BA112" i="3"/>
  <c r="BL111" i="3"/>
  <c r="BQ111" i="3" s="1"/>
  <c r="BK111" i="3"/>
  <c r="BJ111" i="3"/>
  <c r="BI111" i="3"/>
  <c r="BP111" i="3" s="1"/>
  <c r="BH111" i="3"/>
  <c r="BG111" i="3"/>
  <c r="BF111" i="3"/>
  <c r="BO111" i="3" s="1"/>
  <c r="BE111" i="3"/>
  <c r="BD111" i="3"/>
  <c r="BC111" i="3"/>
  <c r="BN111" i="3" s="1"/>
  <c r="BB111" i="3"/>
  <c r="BA111" i="3"/>
  <c r="BL107" i="3"/>
  <c r="BQ107" i="3" s="1"/>
  <c r="BK107" i="3"/>
  <c r="BJ107" i="3"/>
  <c r="BI107" i="3"/>
  <c r="BP107" i="3" s="1"/>
  <c r="BH107" i="3"/>
  <c r="BG107" i="3"/>
  <c r="BF107" i="3"/>
  <c r="BO107" i="3" s="1"/>
  <c r="BE107" i="3"/>
  <c r="BD107" i="3"/>
  <c r="BC107" i="3"/>
  <c r="BN107" i="3" s="1"/>
  <c r="BB107" i="3"/>
  <c r="BA107" i="3"/>
  <c r="BL106" i="3"/>
  <c r="BQ106" i="3" s="1"/>
  <c r="BK106" i="3"/>
  <c r="BJ106" i="3"/>
  <c r="BI106" i="3"/>
  <c r="BP106" i="3" s="1"/>
  <c r="BH106" i="3"/>
  <c r="BG106" i="3"/>
  <c r="BF106" i="3"/>
  <c r="BO106" i="3" s="1"/>
  <c r="BE106" i="3"/>
  <c r="BD106" i="3"/>
  <c r="BC106" i="3"/>
  <c r="BN106" i="3" s="1"/>
  <c r="BB106" i="3"/>
  <c r="BA106" i="3"/>
  <c r="BL105" i="3"/>
  <c r="BQ105" i="3" s="1"/>
  <c r="BK105" i="3"/>
  <c r="BJ105" i="3"/>
  <c r="BI105" i="3"/>
  <c r="BP105" i="3" s="1"/>
  <c r="BH105" i="3"/>
  <c r="BG105" i="3"/>
  <c r="BF105" i="3"/>
  <c r="BO105" i="3" s="1"/>
  <c r="BE105" i="3"/>
  <c r="BD105" i="3"/>
  <c r="BC105" i="3"/>
  <c r="BN105" i="3" s="1"/>
  <c r="BB105" i="3"/>
  <c r="BA105" i="3"/>
  <c r="BL104" i="3"/>
  <c r="BQ104" i="3" s="1"/>
  <c r="BK104" i="3"/>
  <c r="BJ104" i="3"/>
  <c r="BI104" i="3"/>
  <c r="BP104" i="3" s="1"/>
  <c r="BH104" i="3"/>
  <c r="BG104" i="3"/>
  <c r="BF104" i="3"/>
  <c r="BO104" i="3" s="1"/>
  <c r="BE104" i="3"/>
  <c r="BD104" i="3"/>
  <c r="BC104" i="3"/>
  <c r="BN104" i="3" s="1"/>
  <c r="BB104" i="3"/>
  <c r="BA104" i="3"/>
  <c r="BL103" i="3"/>
  <c r="BQ103" i="3" s="1"/>
  <c r="BK103" i="3"/>
  <c r="BJ103" i="3"/>
  <c r="BI103" i="3"/>
  <c r="BP103" i="3" s="1"/>
  <c r="BH103" i="3"/>
  <c r="BG103" i="3"/>
  <c r="BF103" i="3"/>
  <c r="BO103" i="3" s="1"/>
  <c r="BE103" i="3"/>
  <c r="BD103" i="3"/>
  <c r="BC103" i="3"/>
  <c r="BN103" i="3" s="1"/>
  <c r="BB103" i="3"/>
  <c r="BA103" i="3"/>
  <c r="BL102" i="3"/>
  <c r="BQ102" i="3" s="1"/>
  <c r="BK102" i="3"/>
  <c r="BJ102" i="3"/>
  <c r="BI102" i="3"/>
  <c r="BP102" i="3" s="1"/>
  <c r="BH102" i="3"/>
  <c r="BG102" i="3"/>
  <c r="BF102" i="3"/>
  <c r="BO102" i="3" s="1"/>
  <c r="BE102" i="3"/>
  <c r="BD102" i="3"/>
  <c r="BC102" i="3"/>
  <c r="BN102" i="3" s="1"/>
  <c r="BB102" i="3"/>
  <c r="BA102" i="3"/>
  <c r="BL101" i="3"/>
  <c r="BQ101" i="3" s="1"/>
  <c r="BK101" i="3"/>
  <c r="BJ101" i="3"/>
  <c r="BI101" i="3"/>
  <c r="BP101" i="3" s="1"/>
  <c r="BH101" i="3"/>
  <c r="BG101" i="3"/>
  <c r="BF101" i="3"/>
  <c r="BO101" i="3" s="1"/>
  <c r="BE101" i="3"/>
  <c r="BD101" i="3"/>
  <c r="BC101" i="3"/>
  <c r="BN101" i="3" s="1"/>
  <c r="BB101" i="3"/>
  <c r="BA101" i="3"/>
  <c r="BL100" i="3"/>
  <c r="BQ100" i="3" s="1"/>
  <c r="BK100" i="3"/>
  <c r="BJ100" i="3"/>
  <c r="BI100" i="3"/>
  <c r="BP100" i="3" s="1"/>
  <c r="BH100" i="3"/>
  <c r="BG100" i="3"/>
  <c r="BF100" i="3"/>
  <c r="BO100" i="3" s="1"/>
  <c r="BE100" i="3"/>
  <c r="BD100" i="3"/>
  <c r="BC100" i="3"/>
  <c r="BN100" i="3" s="1"/>
  <c r="BB100" i="3"/>
  <c r="BA100" i="3"/>
  <c r="BL99" i="3"/>
  <c r="BQ99" i="3" s="1"/>
  <c r="BK99" i="3"/>
  <c r="BJ99" i="3"/>
  <c r="BI99" i="3"/>
  <c r="BP99" i="3" s="1"/>
  <c r="BH99" i="3"/>
  <c r="BG99" i="3"/>
  <c r="BF99" i="3"/>
  <c r="BO99" i="3" s="1"/>
  <c r="BE99" i="3"/>
  <c r="BD99" i="3"/>
  <c r="BC99" i="3"/>
  <c r="BN99" i="3" s="1"/>
  <c r="BB99" i="3"/>
  <c r="BA99" i="3"/>
  <c r="BL98" i="3"/>
  <c r="BQ98" i="3" s="1"/>
  <c r="BK98" i="3"/>
  <c r="BJ98" i="3"/>
  <c r="BI98" i="3"/>
  <c r="BP98" i="3" s="1"/>
  <c r="BH98" i="3"/>
  <c r="BG98" i="3"/>
  <c r="BF98" i="3"/>
  <c r="BO98" i="3" s="1"/>
  <c r="BE98" i="3"/>
  <c r="BD98" i="3"/>
  <c r="BC98" i="3"/>
  <c r="BN98" i="3" s="1"/>
  <c r="BB98" i="3"/>
  <c r="BA98" i="3"/>
  <c r="BL97" i="3"/>
  <c r="BQ97" i="3" s="1"/>
  <c r="BK97" i="3"/>
  <c r="BJ97" i="3"/>
  <c r="BI97" i="3"/>
  <c r="BP97" i="3" s="1"/>
  <c r="BH97" i="3"/>
  <c r="BG97" i="3"/>
  <c r="BF97" i="3"/>
  <c r="BO97" i="3" s="1"/>
  <c r="BE97" i="3"/>
  <c r="BD97" i="3"/>
  <c r="BC97" i="3"/>
  <c r="BN97" i="3" s="1"/>
  <c r="BB97" i="3"/>
  <c r="BA97" i="3"/>
  <c r="BL96" i="3"/>
  <c r="BQ96" i="3" s="1"/>
  <c r="BK96" i="3"/>
  <c r="BJ96" i="3"/>
  <c r="BI96" i="3"/>
  <c r="BP96" i="3" s="1"/>
  <c r="BH96" i="3"/>
  <c r="BG96" i="3"/>
  <c r="BF96" i="3"/>
  <c r="BO96" i="3" s="1"/>
  <c r="BE96" i="3"/>
  <c r="BD96" i="3"/>
  <c r="BC96" i="3"/>
  <c r="BN96" i="3" s="1"/>
  <c r="BB96" i="3"/>
  <c r="BA96" i="3"/>
  <c r="BL95" i="3"/>
  <c r="BQ95" i="3" s="1"/>
  <c r="BK95" i="3"/>
  <c r="BJ95" i="3"/>
  <c r="BI95" i="3"/>
  <c r="BP95" i="3" s="1"/>
  <c r="BH95" i="3"/>
  <c r="BG95" i="3"/>
  <c r="BF95" i="3"/>
  <c r="BO95" i="3" s="1"/>
  <c r="BE95" i="3"/>
  <c r="BD95" i="3"/>
  <c r="BC95" i="3"/>
  <c r="BN95" i="3" s="1"/>
  <c r="BB95" i="3"/>
  <c r="BA95" i="3"/>
  <c r="BL94" i="3"/>
  <c r="BQ94" i="3" s="1"/>
  <c r="BK94" i="3"/>
  <c r="BJ94" i="3"/>
  <c r="BI94" i="3"/>
  <c r="BP94" i="3" s="1"/>
  <c r="BH94" i="3"/>
  <c r="BG94" i="3"/>
  <c r="BF94" i="3"/>
  <c r="BO94" i="3" s="1"/>
  <c r="BE94" i="3"/>
  <c r="BD94" i="3"/>
  <c r="BC94" i="3"/>
  <c r="BN94" i="3" s="1"/>
  <c r="BB94" i="3"/>
  <c r="BA94" i="3"/>
  <c r="BL93" i="3"/>
  <c r="BQ93" i="3" s="1"/>
  <c r="BK93" i="3"/>
  <c r="BJ93" i="3"/>
  <c r="BI93" i="3"/>
  <c r="BP93" i="3" s="1"/>
  <c r="BH93" i="3"/>
  <c r="BG93" i="3"/>
  <c r="BF93" i="3"/>
  <c r="BO93" i="3" s="1"/>
  <c r="BE93" i="3"/>
  <c r="BD93" i="3"/>
  <c r="BC93" i="3"/>
  <c r="BN93" i="3" s="1"/>
  <c r="BB93" i="3"/>
  <c r="BA93" i="3"/>
  <c r="BL92" i="3"/>
  <c r="BQ92" i="3" s="1"/>
  <c r="BK92" i="3"/>
  <c r="BJ92" i="3"/>
  <c r="BI92" i="3"/>
  <c r="BP92" i="3" s="1"/>
  <c r="BH92" i="3"/>
  <c r="BG92" i="3"/>
  <c r="BF92" i="3"/>
  <c r="BO92" i="3" s="1"/>
  <c r="BE92" i="3"/>
  <c r="BD92" i="3"/>
  <c r="BC92" i="3"/>
  <c r="BN92" i="3" s="1"/>
  <c r="BB92" i="3"/>
  <c r="BA92" i="3"/>
  <c r="BL91" i="3"/>
  <c r="BQ91" i="3" s="1"/>
  <c r="BK91" i="3"/>
  <c r="BJ91" i="3"/>
  <c r="BI91" i="3"/>
  <c r="BP91" i="3" s="1"/>
  <c r="BH91" i="3"/>
  <c r="BG91" i="3"/>
  <c r="BF91" i="3"/>
  <c r="BO91" i="3" s="1"/>
  <c r="BE91" i="3"/>
  <c r="BD91" i="3"/>
  <c r="BC91" i="3"/>
  <c r="BN91" i="3" s="1"/>
  <c r="BB91" i="3"/>
  <c r="BA91" i="3"/>
  <c r="BL90" i="3"/>
  <c r="BQ90" i="3" s="1"/>
  <c r="BK90" i="3"/>
  <c r="BJ90" i="3"/>
  <c r="BI90" i="3"/>
  <c r="BP90" i="3" s="1"/>
  <c r="BH90" i="3"/>
  <c r="BG90" i="3"/>
  <c r="BF90" i="3"/>
  <c r="BO90" i="3" s="1"/>
  <c r="BE90" i="3"/>
  <c r="BD90" i="3"/>
  <c r="BC90" i="3"/>
  <c r="BN90" i="3" s="1"/>
  <c r="BB90" i="3"/>
  <c r="BA90" i="3"/>
  <c r="BL89" i="3"/>
  <c r="BQ89" i="3" s="1"/>
  <c r="BK89" i="3"/>
  <c r="BJ89" i="3"/>
  <c r="BI89" i="3"/>
  <c r="BP89" i="3" s="1"/>
  <c r="BH89" i="3"/>
  <c r="BG89" i="3"/>
  <c r="BF89" i="3"/>
  <c r="BO89" i="3" s="1"/>
  <c r="BE89" i="3"/>
  <c r="BD89" i="3"/>
  <c r="BC89" i="3"/>
  <c r="BN89" i="3" s="1"/>
  <c r="BB89" i="3"/>
  <c r="BA89" i="3"/>
  <c r="BL88" i="3"/>
  <c r="BQ88" i="3" s="1"/>
  <c r="BK88" i="3"/>
  <c r="BJ88" i="3"/>
  <c r="BI88" i="3"/>
  <c r="BP88" i="3" s="1"/>
  <c r="BH88" i="3"/>
  <c r="BG88" i="3"/>
  <c r="BF88" i="3"/>
  <c r="BO88" i="3" s="1"/>
  <c r="BE88" i="3"/>
  <c r="BD88" i="3"/>
  <c r="BC88" i="3"/>
  <c r="BN88" i="3" s="1"/>
  <c r="BB88" i="3"/>
  <c r="BA88" i="3"/>
  <c r="BL84" i="3"/>
  <c r="BQ84" i="3" s="1"/>
  <c r="BK84" i="3"/>
  <c r="BJ84" i="3"/>
  <c r="BI84" i="3"/>
  <c r="BP84" i="3" s="1"/>
  <c r="BH84" i="3"/>
  <c r="BG84" i="3"/>
  <c r="BF84" i="3"/>
  <c r="BO84" i="3" s="1"/>
  <c r="BE84" i="3"/>
  <c r="BD84" i="3"/>
  <c r="BC84" i="3"/>
  <c r="BN84" i="3" s="1"/>
  <c r="BB84" i="3"/>
  <c r="BA84" i="3"/>
  <c r="BL83" i="3"/>
  <c r="BQ83" i="3" s="1"/>
  <c r="BK83" i="3"/>
  <c r="BJ83" i="3"/>
  <c r="BI83" i="3"/>
  <c r="BP83" i="3" s="1"/>
  <c r="BH83" i="3"/>
  <c r="BG83" i="3"/>
  <c r="BF83" i="3"/>
  <c r="BO83" i="3" s="1"/>
  <c r="BE83" i="3"/>
  <c r="BD83" i="3"/>
  <c r="BC83" i="3"/>
  <c r="BN83" i="3" s="1"/>
  <c r="BB83" i="3"/>
  <c r="BA83" i="3"/>
  <c r="BL82" i="3"/>
  <c r="BQ82" i="3" s="1"/>
  <c r="BK82" i="3"/>
  <c r="BJ82" i="3"/>
  <c r="BI82" i="3"/>
  <c r="BP82" i="3" s="1"/>
  <c r="BH82" i="3"/>
  <c r="BG82" i="3"/>
  <c r="BF82" i="3"/>
  <c r="BO82" i="3" s="1"/>
  <c r="BE82" i="3"/>
  <c r="BD82" i="3"/>
  <c r="BC82" i="3"/>
  <c r="BN82" i="3" s="1"/>
  <c r="BB82" i="3"/>
  <c r="BA82" i="3"/>
  <c r="BL81" i="3"/>
  <c r="BQ81" i="3" s="1"/>
  <c r="BK81" i="3"/>
  <c r="BJ81" i="3"/>
  <c r="BI81" i="3"/>
  <c r="BP81" i="3" s="1"/>
  <c r="BH81" i="3"/>
  <c r="BG81" i="3"/>
  <c r="BF81" i="3"/>
  <c r="BO81" i="3" s="1"/>
  <c r="BE81" i="3"/>
  <c r="BD81" i="3"/>
  <c r="BC81" i="3"/>
  <c r="BN81" i="3" s="1"/>
  <c r="BB81" i="3"/>
  <c r="BA81" i="3"/>
  <c r="BL80" i="3"/>
  <c r="BQ80" i="3" s="1"/>
  <c r="BK80" i="3"/>
  <c r="BJ80" i="3"/>
  <c r="BI80" i="3"/>
  <c r="BP80" i="3" s="1"/>
  <c r="BH80" i="3"/>
  <c r="BG80" i="3"/>
  <c r="BF80" i="3"/>
  <c r="BO80" i="3" s="1"/>
  <c r="BE80" i="3"/>
  <c r="BD80" i="3"/>
  <c r="BC80" i="3"/>
  <c r="BN80" i="3" s="1"/>
  <c r="BB80" i="3"/>
  <c r="BA80" i="3"/>
  <c r="BL79" i="3"/>
  <c r="BQ79" i="3" s="1"/>
  <c r="BK79" i="3"/>
  <c r="BJ79" i="3"/>
  <c r="BI79" i="3"/>
  <c r="BP79" i="3" s="1"/>
  <c r="BH79" i="3"/>
  <c r="BG79" i="3"/>
  <c r="BF79" i="3"/>
  <c r="BO79" i="3" s="1"/>
  <c r="BE79" i="3"/>
  <c r="BD79" i="3"/>
  <c r="BC79" i="3"/>
  <c r="BN79" i="3" s="1"/>
  <c r="BB79" i="3"/>
  <c r="BA79" i="3"/>
  <c r="BL78" i="3"/>
  <c r="BQ78" i="3" s="1"/>
  <c r="BK78" i="3"/>
  <c r="BJ78" i="3"/>
  <c r="BI78" i="3"/>
  <c r="BP78" i="3" s="1"/>
  <c r="BH78" i="3"/>
  <c r="BG78" i="3"/>
  <c r="BF78" i="3"/>
  <c r="BO78" i="3" s="1"/>
  <c r="BE78" i="3"/>
  <c r="BD78" i="3"/>
  <c r="BC78" i="3"/>
  <c r="BN78" i="3" s="1"/>
  <c r="BB78" i="3"/>
  <c r="BA78" i="3"/>
  <c r="BL77" i="3"/>
  <c r="BQ77" i="3" s="1"/>
  <c r="BK77" i="3"/>
  <c r="BJ77" i="3"/>
  <c r="BI77" i="3"/>
  <c r="BP77" i="3" s="1"/>
  <c r="BH77" i="3"/>
  <c r="BG77" i="3"/>
  <c r="BF77" i="3"/>
  <c r="BO77" i="3" s="1"/>
  <c r="BE77" i="3"/>
  <c r="BD77" i="3"/>
  <c r="BC77" i="3"/>
  <c r="BN77" i="3" s="1"/>
  <c r="BB77" i="3"/>
  <c r="BA77" i="3"/>
  <c r="BL76" i="3"/>
  <c r="BQ76" i="3" s="1"/>
  <c r="BK76" i="3"/>
  <c r="BJ76" i="3"/>
  <c r="BI76" i="3"/>
  <c r="BP76" i="3" s="1"/>
  <c r="BH76" i="3"/>
  <c r="BG76" i="3"/>
  <c r="BF76" i="3"/>
  <c r="BO76" i="3" s="1"/>
  <c r="BE76" i="3"/>
  <c r="BD76" i="3"/>
  <c r="BC76" i="3"/>
  <c r="BN76" i="3" s="1"/>
  <c r="BB76" i="3"/>
  <c r="BA76" i="3"/>
  <c r="BL75" i="3"/>
  <c r="BQ75" i="3" s="1"/>
  <c r="BK75" i="3"/>
  <c r="BJ75" i="3"/>
  <c r="BI75" i="3"/>
  <c r="BP75" i="3" s="1"/>
  <c r="BH75" i="3"/>
  <c r="BG75" i="3"/>
  <c r="BF75" i="3"/>
  <c r="BO75" i="3" s="1"/>
  <c r="BE75" i="3"/>
  <c r="BD75" i="3"/>
  <c r="BC75" i="3"/>
  <c r="BN75" i="3" s="1"/>
  <c r="BB75" i="3"/>
  <c r="BA75" i="3"/>
  <c r="BL74" i="3"/>
  <c r="BQ74" i="3" s="1"/>
  <c r="BK74" i="3"/>
  <c r="BJ74" i="3"/>
  <c r="BI74" i="3"/>
  <c r="BP74" i="3" s="1"/>
  <c r="BH74" i="3"/>
  <c r="BG74" i="3"/>
  <c r="BF74" i="3"/>
  <c r="BO74" i="3" s="1"/>
  <c r="BE74" i="3"/>
  <c r="BD74" i="3"/>
  <c r="BC74" i="3"/>
  <c r="BN74" i="3" s="1"/>
  <c r="BB74" i="3"/>
  <c r="BA74" i="3"/>
  <c r="BL73" i="3"/>
  <c r="BQ73" i="3" s="1"/>
  <c r="BK73" i="3"/>
  <c r="BJ73" i="3"/>
  <c r="BI73" i="3"/>
  <c r="BP73" i="3" s="1"/>
  <c r="BH73" i="3"/>
  <c r="BG73" i="3"/>
  <c r="BF73" i="3"/>
  <c r="BO73" i="3" s="1"/>
  <c r="BE73" i="3"/>
  <c r="BD73" i="3"/>
  <c r="BC73" i="3"/>
  <c r="BN73" i="3" s="1"/>
  <c r="BB73" i="3"/>
  <c r="BA73" i="3"/>
  <c r="BL72" i="3"/>
  <c r="BQ72" i="3" s="1"/>
  <c r="BK72" i="3"/>
  <c r="BJ72" i="3"/>
  <c r="BI72" i="3"/>
  <c r="BP72" i="3" s="1"/>
  <c r="BH72" i="3"/>
  <c r="BG72" i="3"/>
  <c r="BF72" i="3"/>
  <c r="BO72" i="3" s="1"/>
  <c r="BE72" i="3"/>
  <c r="BD72" i="3"/>
  <c r="BC72" i="3"/>
  <c r="BN72" i="3" s="1"/>
  <c r="BB72" i="3"/>
  <c r="BA72" i="3"/>
  <c r="BL71" i="3"/>
  <c r="BQ71" i="3" s="1"/>
  <c r="BK71" i="3"/>
  <c r="BJ71" i="3"/>
  <c r="BI71" i="3"/>
  <c r="BP71" i="3" s="1"/>
  <c r="BH71" i="3"/>
  <c r="BG71" i="3"/>
  <c r="BF71" i="3"/>
  <c r="BO71" i="3" s="1"/>
  <c r="BE71" i="3"/>
  <c r="BD71" i="3"/>
  <c r="BC71" i="3"/>
  <c r="BN71" i="3" s="1"/>
  <c r="BB71" i="3"/>
  <c r="BA71" i="3"/>
  <c r="BL70" i="3"/>
  <c r="BQ70" i="3" s="1"/>
  <c r="BK70" i="3"/>
  <c r="BJ70" i="3"/>
  <c r="BI70" i="3"/>
  <c r="BP70" i="3" s="1"/>
  <c r="BH70" i="3"/>
  <c r="BG70" i="3"/>
  <c r="BF70" i="3"/>
  <c r="BO70" i="3" s="1"/>
  <c r="BE70" i="3"/>
  <c r="BD70" i="3"/>
  <c r="BC70" i="3"/>
  <c r="BN70" i="3" s="1"/>
  <c r="BB70" i="3"/>
  <c r="BA70" i="3"/>
  <c r="BL69" i="3"/>
  <c r="BQ69" i="3" s="1"/>
  <c r="BK69" i="3"/>
  <c r="BJ69" i="3"/>
  <c r="BI69" i="3"/>
  <c r="BP69" i="3" s="1"/>
  <c r="BH69" i="3"/>
  <c r="BG69" i="3"/>
  <c r="BF69" i="3"/>
  <c r="BO69" i="3" s="1"/>
  <c r="BE69" i="3"/>
  <c r="BD69" i="3"/>
  <c r="BC69" i="3"/>
  <c r="BN69" i="3" s="1"/>
  <c r="BB69" i="3"/>
  <c r="BA69" i="3"/>
  <c r="BL68" i="3"/>
  <c r="BQ68" i="3" s="1"/>
  <c r="BK68" i="3"/>
  <c r="BJ68" i="3"/>
  <c r="BI68" i="3"/>
  <c r="BP68" i="3" s="1"/>
  <c r="BH68" i="3"/>
  <c r="BG68" i="3"/>
  <c r="BF68" i="3"/>
  <c r="BO68" i="3" s="1"/>
  <c r="BE68" i="3"/>
  <c r="BD68" i="3"/>
  <c r="BC68" i="3"/>
  <c r="BN68" i="3" s="1"/>
  <c r="BB68" i="3"/>
  <c r="BA68" i="3"/>
  <c r="BL67" i="3"/>
  <c r="BQ67" i="3" s="1"/>
  <c r="BK67" i="3"/>
  <c r="BJ67" i="3"/>
  <c r="BI67" i="3"/>
  <c r="BP67" i="3" s="1"/>
  <c r="BH67" i="3"/>
  <c r="BG67" i="3"/>
  <c r="BF67" i="3"/>
  <c r="BO67" i="3" s="1"/>
  <c r="BE67" i="3"/>
  <c r="BD67" i="3"/>
  <c r="BC67" i="3"/>
  <c r="BN67" i="3" s="1"/>
  <c r="BB67" i="3"/>
  <c r="BA67" i="3"/>
  <c r="BL66" i="3"/>
  <c r="BQ66" i="3" s="1"/>
  <c r="BK66" i="3"/>
  <c r="BJ66" i="3"/>
  <c r="BI66" i="3"/>
  <c r="BP66" i="3" s="1"/>
  <c r="BH66" i="3"/>
  <c r="BG66" i="3"/>
  <c r="BF66" i="3"/>
  <c r="BO66" i="3" s="1"/>
  <c r="BE66" i="3"/>
  <c r="BD66" i="3"/>
  <c r="BC66" i="3"/>
  <c r="BN66" i="3" s="1"/>
  <c r="BB66" i="3"/>
  <c r="BA66" i="3"/>
  <c r="BL65" i="3"/>
  <c r="BQ65" i="3" s="1"/>
  <c r="BK65" i="3"/>
  <c r="BJ65" i="3"/>
  <c r="BI65" i="3"/>
  <c r="BP65" i="3" s="1"/>
  <c r="BH65" i="3"/>
  <c r="BG65" i="3"/>
  <c r="BF65" i="3"/>
  <c r="BO65" i="3" s="1"/>
  <c r="BE65" i="3"/>
  <c r="BD65" i="3"/>
  <c r="BC65" i="3"/>
  <c r="BN65" i="3" s="1"/>
  <c r="BB65" i="3"/>
  <c r="BA65" i="3"/>
  <c r="EE4" i="1"/>
  <c r="EA4" i="1"/>
  <c r="DW4" i="1"/>
  <c r="DS4" i="1"/>
  <c r="DO4" i="1"/>
  <c r="BL61" i="3"/>
  <c r="BQ61" i="3" s="1"/>
  <c r="BK61" i="3"/>
  <c r="BJ61" i="3"/>
  <c r="BI61" i="3"/>
  <c r="BP61" i="3" s="1"/>
  <c r="BH61" i="3"/>
  <c r="BG61" i="3"/>
  <c r="BF61" i="3"/>
  <c r="BO61" i="3" s="1"/>
  <c r="BE61" i="3"/>
  <c r="BD61" i="3"/>
  <c r="BC61" i="3"/>
  <c r="BN61" i="3" s="1"/>
  <c r="BB61" i="3"/>
  <c r="BA61" i="3"/>
  <c r="BL60" i="3"/>
  <c r="BQ60" i="3" s="1"/>
  <c r="BK60" i="3"/>
  <c r="BJ60" i="3"/>
  <c r="BI60" i="3"/>
  <c r="BP60" i="3" s="1"/>
  <c r="BH60" i="3"/>
  <c r="BG60" i="3"/>
  <c r="BF60" i="3"/>
  <c r="BO60" i="3" s="1"/>
  <c r="BE60" i="3"/>
  <c r="BD60" i="3"/>
  <c r="BC60" i="3"/>
  <c r="BN60" i="3" s="1"/>
  <c r="BB60" i="3"/>
  <c r="BA60" i="3"/>
  <c r="BL59" i="3"/>
  <c r="BQ59" i="3" s="1"/>
  <c r="BK59" i="3"/>
  <c r="BJ59" i="3"/>
  <c r="BI59" i="3"/>
  <c r="BP59" i="3" s="1"/>
  <c r="BH59" i="3"/>
  <c r="BG59" i="3"/>
  <c r="BF59" i="3"/>
  <c r="BO59" i="3" s="1"/>
  <c r="BE59" i="3"/>
  <c r="BD59" i="3"/>
  <c r="BC59" i="3"/>
  <c r="BN59" i="3" s="1"/>
  <c r="BB59" i="3"/>
  <c r="BA59" i="3"/>
  <c r="BL58" i="3"/>
  <c r="BQ58" i="3" s="1"/>
  <c r="BK58" i="3"/>
  <c r="BJ58" i="3"/>
  <c r="BI58" i="3"/>
  <c r="BP58" i="3" s="1"/>
  <c r="BH58" i="3"/>
  <c r="BG58" i="3"/>
  <c r="BF58" i="3"/>
  <c r="BO58" i="3" s="1"/>
  <c r="BE58" i="3"/>
  <c r="BD58" i="3"/>
  <c r="BC58" i="3"/>
  <c r="BN58" i="3" s="1"/>
  <c r="BB58" i="3"/>
  <c r="BA58" i="3"/>
  <c r="BL57" i="3"/>
  <c r="BQ57" i="3" s="1"/>
  <c r="BK57" i="3"/>
  <c r="BJ57" i="3"/>
  <c r="BI57" i="3"/>
  <c r="BP57" i="3" s="1"/>
  <c r="BH57" i="3"/>
  <c r="BG57" i="3"/>
  <c r="BF57" i="3"/>
  <c r="BO57" i="3" s="1"/>
  <c r="BE57" i="3"/>
  <c r="BD57" i="3"/>
  <c r="BC57" i="3"/>
  <c r="BN57" i="3" s="1"/>
  <c r="BB57" i="3"/>
  <c r="BA57" i="3"/>
  <c r="BL56" i="3"/>
  <c r="BQ56" i="3" s="1"/>
  <c r="BK56" i="3"/>
  <c r="BJ56" i="3"/>
  <c r="BI56" i="3"/>
  <c r="BP56" i="3" s="1"/>
  <c r="BH56" i="3"/>
  <c r="BG56" i="3"/>
  <c r="BF56" i="3"/>
  <c r="BO56" i="3" s="1"/>
  <c r="BE56" i="3"/>
  <c r="BD56" i="3"/>
  <c r="BC56" i="3"/>
  <c r="BN56" i="3" s="1"/>
  <c r="BB56" i="3"/>
  <c r="BA56" i="3"/>
  <c r="BL55" i="3"/>
  <c r="BQ55" i="3" s="1"/>
  <c r="BK55" i="3"/>
  <c r="BJ55" i="3"/>
  <c r="BI55" i="3"/>
  <c r="BP55" i="3" s="1"/>
  <c r="BH55" i="3"/>
  <c r="BG55" i="3"/>
  <c r="BF55" i="3"/>
  <c r="BO55" i="3" s="1"/>
  <c r="BE55" i="3"/>
  <c r="BD55" i="3"/>
  <c r="BC55" i="3"/>
  <c r="BN55" i="3" s="1"/>
  <c r="BB55" i="3"/>
  <c r="BA55" i="3"/>
  <c r="BL54" i="3"/>
  <c r="BQ54" i="3" s="1"/>
  <c r="BK54" i="3"/>
  <c r="BJ54" i="3"/>
  <c r="BI54" i="3"/>
  <c r="BP54" i="3" s="1"/>
  <c r="BH54" i="3"/>
  <c r="BG54" i="3"/>
  <c r="BF54" i="3"/>
  <c r="BO54" i="3" s="1"/>
  <c r="BE54" i="3"/>
  <c r="BD54" i="3"/>
  <c r="BC54" i="3"/>
  <c r="BN54" i="3" s="1"/>
  <c r="BB54" i="3"/>
  <c r="BA54" i="3"/>
  <c r="BL53" i="3"/>
  <c r="BQ53" i="3" s="1"/>
  <c r="BK53" i="3"/>
  <c r="BJ53" i="3"/>
  <c r="BI53" i="3"/>
  <c r="BP53" i="3" s="1"/>
  <c r="BH53" i="3"/>
  <c r="BG53" i="3"/>
  <c r="BF53" i="3"/>
  <c r="BO53" i="3" s="1"/>
  <c r="BE53" i="3"/>
  <c r="BD53" i="3"/>
  <c r="BC53" i="3"/>
  <c r="BN53" i="3" s="1"/>
  <c r="BB53" i="3"/>
  <c r="BA53" i="3"/>
  <c r="BL52" i="3"/>
  <c r="BQ52" i="3" s="1"/>
  <c r="BK52" i="3"/>
  <c r="BJ52" i="3"/>
  <c r="BI52" i="3"/>
  <c r="BP52" i="3" s="1"/>
  <c r="BH52" i="3"/>
  <c r="BG52" i="3"/>
  <c r="BF52" i="3"/>
  <c r="BO52" i="3" s="1"/>
  <c r="BE52" i="3"/>
  <c r="BD52" i="3"/>
  <c r="BC52" i="3"/>
  <c r="BN52" i="3" s="1"/>
  <c r="BB52" i="3"/>
  <c r="BA52" i="3"/>
  <c r="BL51" i="3"/>
  <c r="BQ51" i="3" s="1"/>
  <c r="BK51" i="3"/>
  <c r="BJ51" i="3"/>
  <c r="BI51" i="3"/>
  <c r="BP51" i="3" s="1"/>
  <c r="BH51" i="3"/>
  <c r="BG51" i="3"/>
  <c r="BF51" i="3"/>
  <c r="BO51" i="3" s="1"/>
  <c r="BE51" i="3"/>
  <c r="BD51" i="3"/>
  <c r="BC51" i="3"/>
  <c r="BN51" i="3" s="1"/>
  <c r="BB51" i="3"/>
  <c r="BA51" i="3"/>
  <c r="BL50" i="3"/>
  <c r="BQ50" i="3" s="1"/>
  <c r="BK50" i="3"/>
  <c r="BJ50" i="3"/>
  <c r="BI50" i="3"/>
  <c r="BP50" i="3" s="1"/>
  <c r="BH50" i="3"/>
  <c r="BG50" i="3"/>
  <c r="BF50" i="3"/>
  <c r="BO50" i="3" s="1"/>
  <c r="BE50" i="3"/>
  <c r="BD50" i="3"/>
  <c r="BC50" i="3"/>
  <c r="BN50" i="3" s="1"/>
  <c r="BB50" i="3"/>
  <c r="BA50" i="3"/>
  <c r="BL49" i="3"/>
  <c r="BQ49" i="3" s="1"/>
  <c r="BK49" i="3"/>
  <c r="BJ49" i="3"/>
  <c r="BI49" i="3"/>
  <c r="BP49" i="3" s="1"/>
  <c r="BH49" i="3"/>
  <c r="BG49" i="3"/>
  <c r="BF49" i="3"/>
  <c r="BO49" i="3" s="1"/>
  <c r="BE49" i="3"/>
  <c r="BD49" i="3"/>
  <c r="BC49" i="3"/>
  <c r="BN49" i="3" s="1"/>
  <c r="BB49" i="3"/>
  <c r="BA49" i="3"/>
  <c r="BL48" i="3"/>
  <c r="BQ48" i="3" s="1"/>
  <c r="BK48" i="3"/>
  <c r="BJ48" i="3"/>
  <c r="BI48" i="3"/>
  <c r="BP48" i="3" s="1"/>
  <c r="BH48" i="3"/>
  <c r="BG48" i="3"/>
  <c r="BF48" i="3"/>
  <c r="BO48" i="3" s="1"/>
  <c r="BE48" i="3"/>
  <c r="BD48" i="3"/>
  <c r="BC48" i="3"/>
  <c r="BN48" i="3" s="1"/>
  <c r="BB48" i="3"/>
  <c r="BA48" i="3"/>
  <c r="BL47" i="3"/>
  <c r="BQ47" i="3" s="1"/>
  <c r="BK47" i="3"/>
  <c r="BJ47" i="3"/>
  <c r="BI47" i="3"/>
  <c r="BP47" i="3" s="1"/>
  <c r="BH47" i="3"/>
  <c r="BG47" i="3"/>
  <c r="BF47" i="3"/>
  <c r="BO47" i="3" s="1"/>
  <c r="BE47" i="3"/>
  <c r="BD47" i="3"/>
  <c r="BC47" i="3"/>
  <c r="BN47" i="3" s="1"/>
  <c r="BB47" i="3"/>
  <c r="BA47" i="3"/>
  <c r="BL46" i="3"/>
  <c r="BQ46" i="3" s="1"/>
  <c r="BK46" i="3"/>
  <c r="BJ46" i="3"/>
  <c r="BI46" i="3"/>
  <c r="BP46" i="3" s="1"/>
  <c r="BH46" i="3"/>
  <c r="BG46" i="3"/>
  <c r="BF46" i="3"/>
  <c r="BO46" i="3" s="1"/>
  <c r="BE46" i="3"/>
  <c r="BD46" i="3"/>
  <c r="BC46" i="3"/>
  <c r="BN46" i="3" s="1"/>
  <c r="BB46" i="3"/>
  <c r="BA46" i="3"/>
  <c r="BL45" i="3"/>
  <c r="BQ45" i="3" s="1"/>
  <c r="BK45" i="3"/>
  <c r="BJ45" i="3"/>
  <c r="BI45" i="3"/>
  <c r="BP45" i="3" s="1"/>
  <c r="BH45" i="3"/>
  <c r="BG45" i="3"/>
  <c r="BF45" i="3"/>
  <c r="BO45" i="3" s="1"/>
  <c r="BE45" i="3"/>
  <c r="BD45" i="3"/>
  <c r="BC45" i="3"/>
  <c r="BN45" i="3" s="1"/>
  <c r="BB45" i="3"/>
  <c r="BA45" i="3"/>
  <c r="BL44" i="3"/>
  <c r="BQ44" i="3" s="1"/>
  <c r="BK44" i="3"/>
  <c r="BJ44" i="3"/>
  <c r="BI44" i="3"/>
  <c r="BP44" i="3" s="1"/>
  <c r="BH44" i="3"/>
  <c r="BG44" i="3"/>
  <c r="BF44" i="3"/>
  <c r="BO44" i="3" s="1"/>
  <c r="BE44" i="3"/>
  <c r="BD44" i="3"/>
  <c r="BC44" i="3"/>
  <c r="BN44" i="3" s="1"/>
  <c r="BB44" i="3"/>
  <c r="BA44" i="3"/>
  <c r="BL43" i="3"/>
  <c r="BQ43" i="3" s="1"/>
  <c r="BK43" i="3"/>
  <c r="BJ43" i="3"/>
  <c r="BI43" i="3"/>
  <c r="BP43" i="3" s="1"/>
  <c r="BH43" i="3"/>
  <c r="BG43" i="3"/>
  <c r="BF43" i="3"/>
  <c r="BO43" i="3" s="1"/>
  <c r="BE43" i="3"/>
  <c r="BD43" i="3"/>
  <c r="BC43" i="3"/>
  <c r="BN43" i="3" s="1"/>
  <c r="BB43" i="3"/>
  <c r="BA43" i="3"/>
  <c r="BL42" i="3"/>
  <c r="BQ42" i="3" s="1"/>
  <c r="BK42" i="3"/>
  <c r="BJ42" i="3"/>
  <c r="BI42" i="3"/>
  <c r="BP42" i="3" s="1"/>
  <c r="BH42" i="3"/>
  <c r="BG42" i="3"/>
  <c r="BF42" i="3"/>
  <c r="BO42" i="3" s="1"/>
  <c r="BE42" i="3"/>
  <c r="BD42" i="3"/>
  <c r="BC42" i="3"/>
  <c r="BN42" i="3" s="1"/>
  <c r="BB42" i="3"/>
  <c r="BA42" i="3"/>
  <c r="DK4" i="1"/>
  <c r="DG4" i="1"/>
  <c r="BE5" i="3"/>
  <c r="BF5" i="3"/>
  <c r="BO5" i="3" s="1"/>
  <c r="BG5" i="3"/>
  <c r="BH5" i="3"/>
  <c r="BI5" i="3"/>
  <c r="BP5" i="3" s="1"/>
  <c r="BJ5" i="3"/>
  <c r="BK5" i="3"/>
  <c r="BL5" i="3"/>
  <c r="BQ5" i="3" s="1"/>
  <c r="BD5" i="3"/>
  <c r="BC5" i="3"/>
  <c r="BN5" i="3" s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A4" i="3"/>
  <c r="BA5" i="3"/>
  <c r="K4" i="1"/>
  <c r="O4" i="1" s="1"/>
  <c r="S4" i="1" s="1"/>
  <c r="W4" i="1" s="1"/>
  <c r="AA4" i="1" s="1"/>
  <c r="AE4" i="1" s="1"/>
  <c r="AI4" i="1" s="1"/>
  <c r="AM4" i="1" s="1"/>
  <c r="AQ4" i="1" s="1"/>
  <c r="AU4" i="1" s="1"/>
  <c r="AY4" i="1" s="1"/>
  <c r="BC4" i="1" s="1"/>
  <c r="BG4" i="1" s="1"/>
  <c r="BK4" i="1" s="1"/>
  <c r="BO4" i="1" s="1"/>
  <c r="BS4" i="1" s="1"/>
  <c r="BW4" i="1" s="1"/>
  <c r="CA4" i="1" s="1"/>
  <c r="CE4" i="1" s="1"/>
  <c r="CI4" i="1" s="1"/>
  <c r="CM4" i="1" s="1"/>
  <c r="CQ4" i="1" s="1"/>
  <c r="CU4" i="1" s="1"/>
  <c r="CY4" i="1" s="1"/>
  <c r="DC4" i="1" s="1"/>
  <c r="BL4" i="3"/>
  <c r="BQ4" i="3" s="1"/>
  <c r="BL6" i="3"/>
  <c r="BQ6" i="3" s="1"/>
  <c r="BL7" i="3"/>
  <c r="BQ7" i="3" s="1"/>
  <c r="BL8" i="3"/>
  <c r="BQ8" i="3" s="1"/>
  <c r="BL9" i="3"/>
  <c r="BQ9" i="3" s="1"/>
  <c r="BL10" i="3"/>
  <c r="BQ10" i="3" s="1"/>
  <c r="BL11" i="3"/>
  <c r="BQ11" i="3" s="1"/>
  <c r="BL12" i="3"/>
  <c r="BQ12" i="3" s="1"/>
  <c r="BL13" i="3"/>
  <c r="BQ13" i="3" s="1"/>
  <c r="BL14" i="3"/>
  <c r="BQ14" i="3" s="1"/>
  <c r="BL15" i="3"/>
  <c r="BQ15" i="3" s="1"/>
  <c r="BL16" i="3"/>
  <c r="BQ16" i="3" s="1"/>
  <c r="BL17" i="3"/>
  <c r="BQ17" i="3" s="1"/>
  <c r="BL18" i="3"/>
  <c r="BQ18" i="3" s="1"/>
  <c r="BL19" i="3"/>
  <c r="BQ19" i="3" s="1"/>
  <c r="BL20" i="3"/>
  <c r="BQ20" i="3" s="1"/>
  <c r="BL21" i="3"/>
  <c r="BQ21" i="3" s="1"/>
  <c r="BL22" i="3"/>
  <c r="BQ22" i="3" s="1"/>
  <c r="BL23" i="3"/>
  <c r="BQ23" i="3" s="1"/>
  <c r="BK4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J4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I4" i="3"/>
  <c r="BP4" i="3" s="1"/>
  <c r="BI6" i="3"/>
  <c r="BP6" i="3" s="1"/>
  <c r="BI7" i="3"/>
  <c r="BP7" i="3" s="1"/>
  <c r="BI8" i="3"/>
  <c r="BP8" i="3" s="1"/>
  <c r="BI9" i="3"/>
  <c r="BP9" i="3" s="1"/>
  <c r="BI10" i="3"/>
  <c r="BP10" i="3" s="1"/>
  <c r="BI11" i="3"/>
  <c r="BP11" i="3" s="1"/>
  <c r="BI12" i="3"/>
  <c r="BP12" i="3" s="1"/>
  <c r="BI13" i="3"/>
  <c r="BP13" i="3" s="1"/>
  <c r="BI14" i="3"/>
  <c r="BP14" i="3" s="1"/>
  <c r="BI15" i="3"/>
  <c r="BP15" i="3" s="1"/>
  <c r="BI16" i="3"/>
  <c r="BP16" i="3" s="1"/>
  <c r="BI17" i="3"/>
  <c r="BP17" i="3" s="1"/>
  <c r="BI18" i="3"/>
  <c r="BP18" i="3" s="1"/>
  <c r="BI19" i="3"/>
  <c r="BP19" i="3" s="1"/>
  <c r="BI20" i="3"/>
  <c r="BP20" i="3" s="1"/>
  <c r="BI21" i="3"/>
  <c r="BP21" i="3" s="1"/>
  <c r="BI22" i="3"/>
  <c r="BP22" i="3" s="1"/>
  <c r="BI23" i="3"/>
  <c r="BP23" i="3" s="1"/>
  <c r="BH4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G4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F4" i="3"/>
  <c r="BO4" i="3" s="1"/>
  <c r="BF6" i="3"/>
  <c r="BO6" i="3" s="1"/>
  <c r="BF7" i="3"/>
  <c r="BO7" i="3" s="1"/>
  <c r="BF8" i="3"/>
  <c r="BO8" i="3" s="1"/>
  <c r="BF9" i="3"/>
  <c r="BO9" i="3" s="1"/>
  <c r="BF10" i="3"/>
  <c r="BO10" i="3" s="1"/>
  <c r="BF11" i="3"/>
  <c r="BO11" i="3" s="1"/>
  <c r="BF12" i="3"/>
  <c r="BO12" i="3" s="1"/>
  <c r="BF13" i="3"/>
  <c r="BO13" i="3" s="1"/>
  <c r="BF14" i="3"/>
  <c r="BO14" i="3" s="1"/>
  <c r="BF15" i="3"/>
  <c r="BO15" i="3" s="1"/>
  <c r="BF16" i="3"/>
  <c r="BO16" i="3" s="1"/>
  <c r="BF17" i="3"/>
  <c r="BO17" i="3" s="1"/>
  <c r="BF18" i="3"/>
  <c r="BO18" i="3" s="1"/>
  <c r="BF19" i="3"/>
  <c r="BO19" i="3" s="1"/>
  <c r="BF20" i="3"/>
  <c r="BO20" i="3" s="1"/>
  <c r="BF21" i="3"/>
  <c r="BO21" i="3" s="1"/>
  <c r="BF22" i="3"/>
  <c r="BO22" i="3" s="1"/>
  <c r="BF23" i="3"/>
  <c r="BO23" i="3" s="1"/>
  <c r="BE4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D4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C4" i="3"/>
  <c r="BN4" i="3" s="1"/>
  <c r="BC6" i="3"/>
  <c r="BN6" i="3" s="1"/>
  <c r="BC7" i="3"/>
  <c r="BN7" i="3" s="1"/>
  <c r="BC8" i="3"/>
  <c r="BN8" i="3" s="1"/>
  <c r="BC9" i="3"/>
  <c r="BN9" i="3" s="1"/>
  <c r="BC10" i="3"/>
  <c r="BN10" i="3" s="1"/>
  <c r="BC11" i="3"/>
  <c r="BN11" i="3" s="1"/>
  <c r="BC12" i="3"/>
  <c r="BN12" i="3" s="1"/>
  <c r="BC13" i="3"/>
  <c r="BN13" i="3" s="1"/>
  <c r="BC14" i="3"/>
  <c r="BN14" i="3" s="1"/>
  <c r="BC15" i="3"/>
  <c r="BN15" i="3" s="1"/>
  <c r="BC16" i="3"/>
  <c r="BN16" i="3" s="1"/>
  <c r="BC17" i="3"/>
  <c r="BN17" i="3" s="1"/>
  <c r="BC18" i="3"/>
  <c r="BN18" i="3" s="1"/>
  <c r="BC19" i="3"/>
  <c r="BN19" i="3" s="1"/>
  <c r="BC20" i="3"/>
  <c r="BN20" i="3" s="1"/>
  <c r="BC21" i="3"/>
  <c r="BN21" i="3" s="1"/>
  <c r="BC22" i="3"/>
  <c r="BN22" i="3" s="1"/>
  <c r="BC23" i="3"/>
  <c r="BN23" i="3" s="1"/>
  <c r="BB4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</calcChain>
</file>

<file path=xl/sharedStrings.xml><?xml version="1.0" encoding="utf-8"?>
<sst xmlns="http://schemas.openxmlformats.org/spreadsheetml/2006/main" count="1772" uniqueCount="111">
  <si>
    <t>Merino Súper fino</t>
  </si>
  <si>
    <t>Menos de 17,9</t>
  </si>
  <si>
    <t>18,0 a 18,9</t>
  </si>
  <si>
    <t>19,0 a 19,9</t>
  </si>
  <si>
    <t>Merino Australiano / Dohne</t>
  </si>
  <si>
    <t>20,0 a 20,9</t>
  </si>
  <si>
    <t>21,0 a 21,9</t>
  </si>
  <si>
    <t>Merino / Ideal / Cruzas / Dohne</t>
  </si>
  <si>
    <t>22,0 a 22,9</t>
  </si>
  <si>
    <t>23,0 a 23,9</t>
  </si>
  <si>
    <t>24,0 a 24,9</t>
  </si>
  <si>
    <t xml:space="preserve">Cruzas finas </t>
  </si>
  <si>
    <t>25,0 a 25,9</t>
  </si>
  <si>
    <t xml:space="preserve">Corriedale Fino                                     </t>
  </si>
  <si>
    <t>26,0 a 26,9</t>
  </si>
  <si>
    <t>27,0 a 27,9</t>
  </si>
  <si>
    <t>28,0 a 28,9</t>
  </si>
  <si>
    <t>Corriedale Grueso</t>
  </si>
  <si>
    <t>29,0 a 29,9</t>
  </si>
  <si>
    <t>30,0 a 31,5</t>
  </si>
  <si>
    <t>Corriedale muy grueso / Romney Marsh</t>
  </si>
  <si>
    <t>31,6 a 34,0</t>
  </si>
  <si>
    <t>Romney Marsh</t>
  </si>
  <si>
    <t>Más de 34,1</t>
  </si>
  <si>
    <t>Barriga y Subproductos Finos</t>
  </si>
  <si>
    <t>Barriga y Subproductos General</t>
  </si>
  <si>
    <t xml:space="preserve">Cordero Fino </t>
  </si>
  <si>
    <t>Cordero General</t>
  </si>
  <si>
    <t>Corriedale Medio</t>
  </si>
  <si>
    <t>UNIÓN DE CONSIGNATARIOS Y REMATADORES LANEROS DEL URUGUAY INTEGRANTE DE LA CÁMARA MERCANTIL DE PRODUCTOS DEL PAÍS</t>
  </si>
  <si>
    <t>PRECIOS PROMEDIOS LANA VELLON SUPERIOR A SUPRA , GALPÓN DE ESTANCIA (EN DÓLARES POR KILO)</t>
  </si>
  <si>
    <t xml:space="preserve">Consignatario: </t>
  </si>
  <si>
    <t>RAZA</t>
  </si>
  <si>
    <t>MICRONAJE</t>
  </si>
  <si>
    <t>LOS DEMÁS</t>
  </si>
  <si>
    <t>GRIFA AMARILLA</t>
  </si>
  <si>
    <t>GRIFA VERDE</t>
  </si>
  <si>
    <t xml:space="preserve">CERTIFICADOS </t>
  </si>
  <si>
    <t>PROMEDIO</t>
  </si>
  <si>
    <t>La información de precios, son simples datos de referencia o de medición del mercado, siendo variables en función de la oferta y demanda registrada en la plaza. La Pizarra semanal de precios, refiere a valores de orientación o referencia, en función de operaciones ya realizadas en el mercado, no implicando recomendaciones ni vaticinios sobre el futuro comportamiento de la plaza.</t>
  </si>
  <si>
    <t>El rubro "LOS DEMÁS" incluye lanas sin acondicionar, grifa celeste y todas aquellas que no sean grifa verde, amarilla o tengan algún tipo de certificación.</t>
  </si>
  <si>
    <r>
      <rPr>
        <b/>
        <i/>
        <sz val="11"/>
        <rFont val="Arial"/>
        <family val="2"/>
      </rPr>
      <t xml:space="preserve">Fuente: </t>
    </r>
    <r>
      <rPr>
        <i/>
        <sz val="11"/>
        <rFont val="Arial"/>
        <family val="2"/>
      </rPr>
      <t xml:space="preserve">Arrosa Iramendi y Asoc. Ltda..- Correa y San Román - Escritorio Dutra Ltda.- Esc. Romualdo Rodríguez Ltda.- Francisco Dotti S.C. - Gerardo Zambrano &amp; Cia. S.A. -  Megaagro Haciendas Ltda. -  Ricardo Stewart y Cia. - Victorica Consignaciones S.R.L.    </t>
    </r>
    <r>
      <rPr>
        <i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</rPr>
      <t>*Se autoriza la reproducción total de la presente publicación, solo en caso de citar la fuente:                                                                                        Unión de Consignatarios y Rematadores Laneros del Uruguay</t>
    </r>
  </si>
  <si>
    <t xml:space="preserve">CORREA Y SAN ROMAN   47327900 Lorena -  Martin San Roman  PEDRO ECHEGUIA  - JUAN IGNACIO   por precios 099276370 </t>
  </si>
  <si>
    <t>RICARDO STEWART   099602720</t>
  </si>
  <si>
    <t xml:space="preserve">ARROSA, IRAMENDI  Y ASOCIADOS Ltda..  Pablo Iramendi 099682807 </t>
  </si>
  <si>
    <t>VICTOR  DOTTI  099627922</t>
  </si>
  <si>
    <t>ESCRITORIO DUTRA    Rafael Carbia</t>
  </si>
  <si>
    <t>STEWART-ROMUALDO RODRIGUEZ</t>
  </si>
  <si>
    <t>GAUDIN HNOS  G- 099730545</t>
  </si>
  <si>
    <t>GERARDO ZAMBRANO 26006060 TRIFOGLIO 099175335  SANTIAGO ONANDI</t>
  </si>
  <si>
    <t>MEGAAGRO Francisco Preve098302002</t>
  </si>
  <si>
    <t>LAS DEMÁS</t>
  </si>
  <si>
    <t>AMARILLA</t>
  </si>
  <si>
    <t>VERDE</t>
  </si>
  <si>
    <t>DEMAS</t>
  </si>
  <si>
    <t>AMARI</t>
  </si>
  <si>
    <t>CERTIFICADOS</t>
  </si>
  <si>
    <t>MIN</t>
  </si>
  <si>
    <t>MAX</t>
  </si>
  <si>
    <t>PROM</t>
  </si>
  <si>
    <t>OTRO</t>
  </si>
  <si>
    <t>Raza</t>
  </si>
  <si>
    <t>Micronaje</t>
  </si>
  <si>
    <t>PRECIOS PROMEDIOS LANA VELLON SUPERIOR A SUPRA, GALPÓN DE ESTANCIA (EN DÓLARES POR KILO)</t>
  </si>
  <si>
    <t xml:space="preserve">UNIÓN DE CONSIGNATARIOS Y REMATADORES LANEROS DEL URUGUAY </t>
  </si>
  <si>
    <t>INTEGRANTE DE LA CÁMARA MERCANTIL DE PRODUCTOS DEL PAÍS</t>
  </si>
  <si>
    <t>Cruzas Merino/Ideal/Merilín/Corriedale</t>
  </si>
  <si>
    <t>18 _ valor _ grifa</t>
  </si>
  <si>
    <t>19_Amarrillo_vellón 6_barriga fina 1</t>
  </si>
  <si>
    <t>27_verde_vellon 1_barriga general 0.2</t>
  </si>
  <si>
    <t>26_certificado_vellón 1.5_barriga fina 0.2</t>
  </si>
  <si>
    <t>¡Usted decide!</t>
  </si>
  <si>
    <t>Elija su consignatario de confianza</t>
  </si>
  <si>
    <t>ARROSA IRAMENDI &amp; ASOCIADOS LTDA</t>
  </si>
  <si>
    <t>CORREA Y SAN ROMAN</t>
  </si>
  <si>
    <t>ESCRITORIO DUTRA LTDA</t>
  </si>
  <si>
    <t>ESCRITORIO ROMUALDO RODRIGUEZ LTDA</t>
  </si>
  <si>
    <t>FRANCISCO DOTTI SC</t>
  </si>
  <si>
    <t>GERARDO ZAMBRANO &amp; CIA S.A.</t>
  </si>
  <si>
    <t>MEGAAGRO HACIENDAS LTDA</t>
  </si>
  <si>
    <t>RICARDO STEWART &amp; CIA</t>
  </si>
  <si>
    <t>VICTORICA CONSIGNACIONES S.R.L.</t>
  </si>
  <si>
    <t>2 606 2976</t>
  </si>
  <si>
    <t>473 27 900</t>
  </si>
  <si>
    <t>2 924 9010</t>
  </si>
  <si>
    <t>2 924 0461</t>
  </si>
  <si>
    <t>2 412 2718</t>
  </si>
  <si>
    <t>2 600 6060</t>
  </si>
  <si>
    <t>098 30 20 02</t>
  </si>
  <si>
    <t>099 60 27 20</t>
  </si>
  <si>
    <t>2 924 0055</t>
  </si>
  <si>
    <t>Su producción bien defendida todo el año</t>
  </si>
  <si>
    <r>
      <t xml:space="preserve">Se autoriza la reproducción total o parcial de la presente publicación, siempre citando la fuente: </t>
    </r>
    <r>
      <rPr>
        <b/>
        <sz val="14"/>
        <color theme="1"/>
        <rFont val="Arial"/>
        <family val="2"/>
      </rPr>
      <t>Unión de Consignatarios y Rematadores Laneros del Uruguay</t>
    </r>
  </si>
  <si>
    <t>No compramos su lana, pero si vamos a venderla al mejor precio del mercado</t>
  </si>
  <si>
    <t>CONSIGNATARIO</t>
  </si>
  <si>
    <t>CELULAR</t>
  </si>
  <si>
    <t>TELÈFONO</t>
  </si>
  <si>
    <t>099 62 79 22</t>
  </si>
  <si>
    <t>OK</t>
  </si>
  <si>
    <t xml:space="preserve">099 02 17 51 </t>
  </si>
  <si>
    <t>099 27 63 70</t>
  </si>
  <si>
    <t>099 68 28 07 </t>
  </si>
  <si>
    <t>20/8 no atiende el telefono</t>
  </si>
  <si>
    <t>03 de octubre de 2025</t>
  </si>
  <si>
    <t>17 de octubre de 2025</t>
  </si>
  <si>
    <t>5.80</t>
  </si>
  <si>
    <t>VICTOR  DOTTI  099627922 FRANCISCO</t>
  </si>
  <si>
    <t>24 de octubre de 2025</t>
  </si>
  <si>
    <t>31 de octubre de 2025</t>
  </si>
  <si>
    <t>07 de noviembre de 2025</t>
  </si>
  <si>
    <t>14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</si>
</sst>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mmm\-yy;@"/>
    <numFmt numFmtId="165" formatCode="0.0"/>
    <numFmt numFmtId="166" formatCode="[$-F800]dddd\,\ mmmm\ dd\,\ yyyy"/>
    <numFmt numFmtId="167" formatCode="#,##0.00_ ;\-#,##0.00\ "/>
  </numFmts>
  <fonts count="49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rgb="FFC00000"/>
      <name val="Arial"/>
      <family val="2"/>
    </font>
    <font>
      <i/>
      <sz val="9"/>
      <name val="Arial"/>
      <family val="2"/>
    </font>
    <font>
      <b/>
      <sz val="10"/>
      <color indexed="8"/>
      <name val="Calibri"/>
      <family val="2"/>
    </font>
    <font>
      <b/>
      <sz val="9"/>
      <color theme="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sz val="12.5"/>
      <color theme="1"/>
      <name val="Arial"/>
      <family val="2"/>
    </font>
    <font>
      <b/>
      <sz val="13"/>
      <color theme="1"/>
      <name val="Arial"/>
      <family val="2"/>
    </font>
    <font>
      <sz val="17"/>
      <name val="Arial"/>
      <family val="2"/>
    </font>
    <font>
      <b/>
      <sz val="21"/>
      <color theme="4" tint="-0.499984740745262"/>
      <name val="Arial"/>
      <family val="2"/>
    </font>
    <font>
      <b/>
      <sz val="24"/>
      <color theme="4" tint="-0.499984740745262"/>
      <name val="Arial"/>
      <family val="2"/>
    </font>
    <font>
      <b/>
      <sz val="18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56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1"/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/>
    <xf numFmtId="0" fontId="5" fillId="0" borderId="8" xfId="1" applyFont="1" applyBorder="1" applyAlignment="1">
      <alignment horizontal="center" vertical="center" wrapText="1"/>
    </xf>
    <xf numFmtId="0" fontId="3" fillId="0" borderId="8" xfId="1" applyBorder="1"/>
    <xf numFmtId="0" fontId="3" fillId="0" borderId="9" xfId="1" applyBorder="1"/>
    <xf numFmtId="0" fontId="1" fillId="0" borderId="0" xfId="1" applyFont="1"/>
    <xf numFmtId="0" fontId="18" fillId="0" borderId="0" xfId="1" applyFont="1"/>
    <xf numFmtId="0" fontId="13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2" fontId="2" fillId="6" borderId="0" xfId="1" applyNumberFormat="1" applyFont="1" applyFill="1" applyAlignment="1">
      <alignment horizontal="center" vertical="center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7" borderId="18" xfId="0" applyNumberFormat="1" applyFont="1" applyFill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0" fontId="0" fillId="0" borderId="3" xfId="0" applyBorder="1"/>
    <xf numFmtId="164" fontId="24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28" fillId="0" borderId="0" xfId="0" applyNumberFormat="1" applyFont="1" applyAlignment="1">
      <alignment horizontal="center" vertical="center" wrapText="1"/>
    </xf>
    <xf numFmtId="2" fontId="0" fillId="0" borderId="3" xfId="0" applyNumberFormat="1" applyBorder="1"/>
    <xf numFmtId="164" fontId="28" fillId="9" borderId="0" xfId="0" applyNumberFormat="1" applyFont="1" applyFill="1" applyAlignment="1">
      <alignment horizontal="center" vertical="center" wrapText="1"/>
    </xf>
    <xf numFmtId="164" fontId="25" fillId="9" borderId="0" xfId="0" applyNumberFormat="1" applyFont="1" applyFill="1" applyAlignment="1">
      <alignment horizontal="center" vertical="center" wrapText="1"/>
    </xf>
    <xf numFmtId="2" fontId="0" fillId="9" borderId="0" xfId="0" applyNumberFormat="1" applyFill="1"/>
    <xf numFmtId="17" fontId="28" fillId="9" borderId="0" xfId="0" applyNumberFormat="1" applyFont="1" applyFill="1" applyAlignment="1">
      <alignment horizontal="center" vertical="center" wrapText="1"/>
    </xf>
    <xf numFmtId="164" fontId="29" fillId="9" borderId="0" xfId="0" applyNumberFormat="1" applyFont="1" applyFill="1" applyAlignment="1">
      <alignment horizontal="center" vertical="center" wrapText="1"/>
    </xf>
    <xf numFmtId="2" fontId="0" fillId="3" borderId="3" xfId="0" applyNumberFormat="1" applyFill="1" applyBorder="1"/>
    <xf numFmtId="0" fontId="26" fillId="0" borderId="3" xfId="0" applyFont="1" applyBorder="1" applyAlignment="1">
      <alignment horizontal="center" vertical="center" wrapText="1"/>
    </xf>
    <xf numFmtId="2" fontId="0" fillId="8" borderId="3" xfId="0" applyNumberFormat="1" applyFill="1" applyBorder="1"/>
    <xf numFmtId="0" fontId="26" fillId="10" borderId="3" xfId="0" applyFont="1" applyFill="1" applyBorder="1" applyAlignment="1">
      <alignment horizontal="center" vertical="center" wrapText="1"/>
    </xf>
    <xf numFmtId="2" fontId="13" fillId="10" borderId="3" xfId="0" applyNumberFormat="1" applyFont="1" applyFill="1" applyBorder="1"/>
    <xf numFmtId="164" fontId="30" fillId="10" borderId="17" xfId="0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14" fillId="0" borderId="2" xfId="1" applyFont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13" fillId="1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4" fillId="10" borderId="1" xfId="1" applyFont="1" applyFill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horizontal="left" wrapText="1"/>
    </xf>
    <xf numFmtId="167" fontId="35" fillId="0" borderId="2" xfId="2" applyNumberFormat="1" applyFont="1" applyBorder="1" applyAlignment="1">
      <alignment horizontal="center" vertical="center"/>
    </xf>
    <xf numFmtId="167" fontId="35" fillId="0" borderId="3" xfId="2" applyNumberFormat="1" applyFont="1" applyBorder="1" applyAlignment="1">
      <alignment horizontal="center" vertical="center"/>
    </xf>
    <xf numFmtId="167" fontId="35" fillId="0" borderId="5" xfId="2" applyNumberFormat="1" applyFont="1" applyBorder="1" applyAlignment="1">
      <alignment horizontal="center" vertical="center"/>
    </xf>
    <xf numFmtId="167" fontId="35" fillId="11" borderId="2" xfId="2" applyNumberFormat="1" applyFont="1" applyFill="1" applyBorder="1" applyAlignment="1">
      <alignment horizontal="center" vertical="center"/>
    </xf>
    <xf numFmtId="167" fontId="35" fillId="11" borderId="3" xfId="2" applyNumberFormat="1" applyFont="1" applyFill="1" applyBorder="1" applyAlignment="1">
      <alignment horizontal="center" vertical="center"/>
    </xf>
    <xf numFmtId="167" fontId="35" fillId="11" borderId="1" xfId="2" applyNumberFormat="1" applyFont="1" applyFill="1" applyBorder="1" applyAlignment="1">
      <alignment horizontal="center" vertical="center"/>
    </xf>
    <xf numFmtId="167" fontId="35" fillId="11" borderId="5" xfId="2" applyNumberFormat="1" applyFont="1" applyFill="1" applyBorder="1" applyAlignment="1">
      <alignment horizontal="center" vertical="center"/>
    </xf>
    <xf numFmtId="167" fontId="35" fillId="0" borderId="1" xfId="2" applyNumberFormat="1" applyFont="1" applyBorder="1" applyAlignment="1">
      <alignment horizontal="center" vertical="center"/>
    </xf>
    <xf numFmtId="167" fontId="35" fillId="6" borderId="2" xfId="2" applyNumberFormat="1" applyFont="1" applyFill="1" applyBorder="1" applyAlignment="1">
      <alignment horizontal="center" vertical="center"/>
    </xf>
    <xf numFmtId="167" fontId="35" fillId="6" borderId="3" xfId="2" applyNumberFormat="1" applyFont="1" applyFill="1" applyBorder="1" applyAlignment="1">
      <alignment horizontal="center" vertical="center"/>
    </xf>
    <xf numFmtId="167" fontId="35" fillId="6" borderId="5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167" fontId="35" fillId="0" borderId="3" xfId="2" applyNumberFormat="1" applyFont="1" applyFill="1" applyBorder="1" applyAlignment="1">
      <alignment horizontal="center" vertical="center"/>
    </xf>
    <xf numFmtId="167" fontId="35" fillId="0" borderId="1" xfId="2" applyNumberFormat="1" applyFont="1" applyFill="1" applyBorder="1" applyAlignment="1">
      <alignment horizontal="center" vertical="center"/>
    </xf>
    <xf numFmtId="167" fontId="35" fillId="0" borderId="4" xfId="2" applyNumberFormat="1" applyFont="1" applyBorder="1" applyAlignment="1">
      <alignment horizontal="center" vertical="center"/>
    </xf>
    <xf numFmtId="167" fontId="35" fillId="0" borderId="6" xfId="2" applyNumberFormat="1" applyFont="1" applyBorder="1" applyAlignment="1">
      <alignment horizontal="center" vertical="center"/>
    </xf>
    <xf numFmtId="167" fontId="35" fillId="0" borderId="7" xfId="2" applyNumberFormat="1" applyFont="1" applyBorder="1" applyAlignment="1">
      <alignment horizontal="center" vertical="center"/>
    </xf>
    <xf numFmtId="167" fontId="35" fillId="11" borderId="4" xfId="2" applyNumberFormat="1" applyFont="1" applyFill="1" applyBorder="1" applyAlignment="1">
      <alignment horizontal="center" vertical="center"/>
    </xf>
    <xf numFmtId="167" fontId="35" fillId="11" borderId="6" xfId="2" applyNumberFormat="1" applyFont="1" applyFill="1" applyBorder="1" applyAlignment="1">
      <alignment horizontal="center" vertical="center"/>
    </xf>
    <xf numFmtId="167" fontId="35" fillId="11" borderId="19" xfId="2" applyNumberFormat="1" applyFont="1" applyFill="1" applyBorder="1" applyAlignment="1">
      <alignment horizontal="center" vertical="center"/>
    </xf>
    <xf numFmtId="167" fontId="35" fillId="11" borderId="7" xfId="2" applyNumberFormat="1" applyFont="1" applyFill="1" applyBorder="1" applyAlignment="1">
      <alignment horizontal="center" vertical="center"/>
    </xf>
    <xf numFmtId="167" fontId="35" fillId="0" borderId="19" xfId="2" applyNumberFormat="1" applyFont="1" applyBorder="1" applyAlignment="1">
      <alignment horizontal="center" vertical="center"/>
    </xf>
    <xf numFmtId="167" fontId="35" fillId="0" borderId="6" xfId="2" applyNumberFormat="1" applyFont="1" applyFill="1" applyBorder="1" applyAlignment="1">
      <alignment horizontal="center" vertical="center"/>
    </xf>
    <xf numFmtId="167" fontId="35" fillId="0" borderId="19" xfId="2" applyNumberFormat="1" applyFont="1" applyFill="1" applyBorder="1" applyAlignment="1">
      <alignment horizontal="center" vertical="center"/>
    </xf>
    <xf numFmtId="167" fontId="35" fillId="6" borderId="4" xfId="2" applyNumberFormat="1" applyFont="1" applyFill="1" applyBorder="1" applyAlignment="1">
      <alignment horizontal="center" vertical="center"/>
    </xf>
    <xf numFmtId="167" fontId="35" fillId="6" borderId="6" xfId="2" applyNumberFormat="1" applyFont="1" applyFill="1" applyBorder="1" applyAlignment="1">
      <alignment horizontal="center" vertical="center"/>
    </xf>
    <xf numFmtId="167" fontId="35" fillId="6" borderId="7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/>
    <xf numFmtId="0" fontId="37" fillId="0" borderId="3" xfId="0" applyFont="1" applyBorder="1" applyAlignment="1">
      <alignment horizontal="left"/>
    </xf>
    <xf numFmtId="167" fontId="35" fillId="0" borderId="2" xfId="2" applyNumberFormat="1" applyFont="1" applyFill="1" applyBorder="1" applyAlignment="1">
      <alignment horizontal="center" vertical="center"/>
    </xf>
    <xf numFmtId="167" fontId="35" fillId="0" borderId="5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vertical="center" wrapText="1"/>
    </xf>
    <xf numFmtId="166" fontId="38" fillId="0" borderId="0" xfId="0" applyNumberFormat="1" applyFont="1" applyAlignment="1">
      <alignment horizontal="left"/>
    </xf>
    <xf numFmtId="166" fontId="31" fillId="0" borderId="0" xfId="0" applyNumberFormat="1" applyFont="1" applyAlignment="1">
      <alignment horizontal="left" vertical="center" wrapText="1"/>
    </xf>
    <xf numFmtId="167" fontId="35" fillId="11" borderId="2" xfId="2" applyNumberFormat="1" applyFont="1" applyFill="1" applyBorder="1" applyAlignment="1">
      <alignment horizontal="center" vertical="center" wrapText="1"/>
    </xf>
    <xf numFmtId="167" fontId="35" fillId="11" borderId="3" xfId="2" applyNumberFormat="1" applyFont="1" applyFill="1" applyBorder="1" applyAlignment="1">
      <alignment horizontal="center" vertical="center" wrapText="1"/>
    </xf>
    <xf numFmtId="167" fontId="35" fillId="11" borderId="5" xfId="2" applyNumberFormat="1" applyFont="1" applyFill="1" applyBorder="1" applyAlignment="1">
      <alignment horizontal="center" vertical="center" wrapText="1"/>
    </xf>
    <xf numFmtId="167" fontId="35" fillId="11" borderId="1" xfId="2" applyNumberFormat="1" applyFont="1" applyFill="1" applyBorder="1" applyAlignment="1">
      <alignment horizontal="center" vertical="center" wrapText="1"/>
    </xf>
    <xf numFmtId="167" fontId="35" fillId="11" borderId="4" xfId="2" applyNumberFormat="1" applyFont="1" applyFill="1" applyBorder="1" applyAlignment="1">
      <alignment horizontal="center" vertical="center" wrapText="1"/>
    </xf>
    <xf numFmtId="167" fontId="35" fillId="11" borderId="6" xfId="2" applyNumberFormat="1" applyFont="1" applyFill="1" applyBorder="1" applyAlignment="1">
      <alignment horizontal="center" vertical="center" wrapText="1"/>
    </xf>
    <xf numFmtId="167" fontId="35" fillId="11" borderId="7" xfId="2" applyNumberFormat="1" applyFont="1" applyFill="1" applyBorder="1" applyAlignment="1">
      <alignment horizontal="center" vertical="center" wrapText="1"/>
    </xf>
    <xf numFmtId="167" fontId="35" fillId="11" borderId="19" xfId="2" applyNumberFormat="1" applyFont="1" applyFill="1" applyBorder="1" applyAlignment="1">
      <alignment horizontal="center" vertical="center" wrapText="1"/>
    </xf>
    <xf numFmtId="167" fontId="35" fillId="11" borderId="20" xfId="2" applyNumberFormat="1" applyFont="1" applyFill="1" applyBorder="1" applyAlignment="1">
      <alignment horizontal="center" vertical="center"/>
    </xf>
    <xf numFmtId="167" fontId="35" fillId="11" borderId="12" xfId="2" applyNumberFormat="1" applyFont="1" applyFill="1" applyBorder="1" applyAlignment="1">
      <alignment horizontal="center" vertical="center"/>
    </xf>
    <xf numFmtId="167" fontId="35" fillId="11" borderId="13" xfId="2" applyNumberFormat="1" applyFont="1" applyFill="1" applyBorder="1" applyAlignment="1">
      <alignment horizontal="center" vertical="center"/>
    </xf>
    <xf numFmtId="167" fontId="35" fillId="11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0" applyFont="1"/>
    <xf numFmtId="167" fontId="35" fillId="11" borderId="21" xfId="2" applyNumberFormat="1" applyFont="1" applyFill="1" applyBorder="1" applyAlignment="1">
      <alignment vertical="center"/>
    </xf>
    <xf numFmtId="167" fontId="35" fillId="11" borderId="22" xfId="2" applyNumberFormat="1" applyFont="1" applyFill="1" applyBorder="1" applyAlignment="1">
      <alignment vertical="center"/>
    </xf>
    <xf numFmtId="167" fontId="35" fillId="11" borderId="23" xfId="2" applyNumberFormat="1" applyFont="1" applyFill="1" applyBorder="1" applyAlignment="1">
      <alignment vertical="center"/>
    </xf>
    <xf numFmtId="167" fontId="35" fillId="11" borderId="24" xfId="2" applyNumberFormat="1" applyFont="1" applyFill="1" applyBorder="1" applyAlignment="1">
      <alignment vertical="center"/>
    </xf>
    <xf numFmtId="167" fontId="35" fillId="11" borderId="25" xfId="2" applyNumberFormat="1" applyFont="1" applyFill="1" applyBorder="1" applyAlignment="1">
      <alignment vertical="center"/>
    </xf>
    <xf numFmtId="167" fontId="35" fillId="11" borderId="26" xfId="2" applyNumberFormat="1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0" fillId="12" borderId="8" xfId="0" applyFill="1" applyBorder="1"/>
    <xf numFmtId="0" fontId="0" fillId="12" borderId="9" xfId="0" applyFill="1" applyBorder="1" applyAlignment="1">
      <alignment horizontal="left"/>
    </xf>
    <xf numFmtId="0" fontId="38" fillId="12" borderId="8" xfId="0" applyFont="1" applyFill="1" applyBorder="1" applyAlignment="1">
      <alignment vertical="center"/>
    </xf>
    <xf numFmtId="0" fontId="38" fillId="12" borderId="9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0" fontId="27" fillId="12" borderId="8" xfId="0" applyFont="1" applyFill="1" applyBorder="1"/>
    <xf numFmtId="0" fontId="27" fillId="12" borderId="9" xfId="0" applyFont="1" applyFill="1" applyBorder="1" applyAlignment="1">
      <alignment horizontal="left"/>
    </xf>
    <xf numFmtId="16" fontId="16" fillId="0" borderId="3" xfId="1" applyNumberFormat="1" applyFont="1" applyBorder="1" applyAlignment="1">
      <alignment horizontal="center" vertical="center"/>
    </xf>
    <xf numFmtId="0" fontId="31" fillId="12" borderId="8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/>
    </xf>
    <xf numFmtId="0" fontId="31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7" fillId="12" borderId="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2" borderId="39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2" fontId="0" fillId="13" borderId="3" xfId="0" applyNumberFormat="1" applyFill="1" applyBorder="1"/>
    <xf numFmtId="167" fontId="35" fillId="0" borderId="2" xfId="3" applyNumberFormat="1" applyFont="1" applyBorder="1" applyAlignment="1">
      <alignment horizontal="center" vertical="center"/>
    </xf>
    <xf numFmtId="167" fontId="35" fillId="0" borderId="3" xfId="3" applyNumberFormat="1" applyFont="1" applyBorder="1" applyAlignment="1">
      <alignment horizontal="center" vertical="center"/>
    </xf>
    <xf numFmtId="167" fontId="35" fillId="0" borderId="5" xfId="3" applyNumberFormat="1" applyFont="1" applyBorder="1" applyAlignment="1">
      <alignment horizontal="center" vertical="center"/>
    </xf>
    <xf numFmtId="167" fontId="35" fillId="0" borderId="3" xfId="3" applyNumberFormat="1" applyFont="1" applyFill="1" applyBorder="1" applyAlignment="1">
      <alignment horizontal="center" vertical="center"/>
    </xf>
    <xf numFmtId="167" fontId="35" fillId="0" borderId="2" xfId="3" applyNumberFormat="1" applyFont="1" applyFill="1" applyBorder="1" applyAlignment="1">
      <alignment horizontal="center" vertical="center"/>
    </xf>
    <xf numFmtId="167" fontId="35" fillId="0" borderId="5" xfId="3" applyNumberFormat="1" applyFont="1" applyFill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/>
    </xf>
    <xf numFmtId="167" fontId="35" fillId="0" borderId="2" xfId="4" applyNumberFormat="1" applyFont="1" applyBorder="1" applyAlignment="1">
      <alignment horizontal="center" vertical="center"/>
    </xf>
    <xf numFmtId="167" fontId="35" fillId="0" borderId="3" xfId="4" applyNumberFormat="1" applyFont="1" applyBorder="1" applyAlignment="1">
      <alignment horizontal="center" vertical="center"/>
    </xf>
    <xf numFmtId="167" fontId="35" fillId="0" borderId="5" xfId="4" applyNumberFormat="1" applyFont="1" applyBorder="1" applyAlignment="1">
      <alignment horizontal="center" vertical="center"/>
    </xf>
    <xf numFmtId="167" fontId="35" fillId="0" borderId="3" xfId="4" applyNumberFormat="1" applyFont="1" applyFill="1" applyBorder="1" applyAlignment="1">
      <alignment horizontal="center" vertical="center"/>
    </xf>
    <xf numFmtId="167" fontId="35" fillId="0" borderId="4" xfId="4" applyNumberFormat="1" applyFont="1" applyBorder="1" applyAlignment="1">
      <alignment horizontal="center" vertical="center"/>
    </xf>
    <xf numFmtId="167" fontId="35" fillId="0" borderId="2" xfId="4" applyNumberFormat="1" applyFont="1" applyFill="1" applyBorder="1" applyAlignment="1">
      <alignment horizontal="center" vertical="center"/>
    </xf>
    <xf numFmtId="167" fontId="35" fillId="0" borderId="5" xfId="4" applyNumberFormat="1" applyFont="1" applyFill="1" applyBorder="1" applyAlignment="1">
      <alignment horizontal="center" vertical="center"/>
    </xf>
    <xf numFmtId="167" fontId="35" fillId="11" borderId="21" xfId="4" applyNumberFormat="1" applyFont="1" applyFill="1" applyBorder="1" applyAlignment="1">
      <alignment vertical="center"/>
    </xf>
    <xf numFmtId="167" fontId="35" fillId="11" borderId="22" xfId="4" applyNumberFormat="1" applyFont="1" applyFill="1" applyBorder="1" applyAlignment="1">
      <alignment vertical="center"/>
    </xf>
    <xf numFmtId="167" fontId="35" fillId="11" borderId="23" xfId="4" applyNumberFormat="1" applyFont="1" applyFill="1" applyBorder="1" applyAlignment="1">
      <alignment vertical="center"/>
    </xf>
    <xf numFmtId="167" fontId="35" fillId="11" borderId="24" xfId="4" applyNumberFormat="1" applyFont="1" applyFill="1" applyBorder="1" applyAlignment="1">
      <alignment vertical="center"/>
    </xf>
    <xf numFmtId="167" fontId="35" fillId="11" borderId="25" xfId="4" applyNumberFormat="1" applyFont="1" applyFill="1" applyBorder="1" applyAlignment="1">
      <alignment vertical="center"/>
    </xf>
    <xf numFmtId="167" fontId="35" fillId="11" borderId="26" xfId="4" applyNumberFormat="1" applyFont="1" applyFill="1" applyBorder="1" applyAlignment="1">
      <alignment vertical="center"/>
    </xf>
    <xf numFmtId="167" fontId="35" fillId="0" borderId="2" xfId="6" applyNumberFormat="1" applyFont="1" applyBorder="1" applyAlignment="1">
      <alignment horizontal="center" vertical="center"/>
    </xf>
    <xf numFmtId="167" fontId="35" fillId="0" borderId="3" xfId="6" applyNumberFormat="1" applyFont="1" applyBorder="1" applyAlignment="1">
      <alignment horizontal="center" vertical="center"/>
    </xf>
    <xf numFmtId="167" fontId="35" fillId="0" borderId="5" xfId="6" applyNumberFormat="1" applyFont="1" applyBorder="1" applyAlignment="1">
      <alignment horizontal="center" vertical="center"/>
    </xf>
    <xf numFmtId="167" fontId="35" fillId="0" borderId="3" xfId="6" applyNumberFormat="1" applyFont="1" applyFill="1" applyBorder="1" applyAlignment="1">
      <alignment horizontal="center" vertical="center"/>
    </xf>
    <xf numFmtId="167" fontId="35" fillId="0" borderId="2" xfId="6" applyNumberFormat="1" applyFont="1" applyFill="1" applyBorder="1" applyAlignment="1">
      <alignment horizontal="center" vertical="center"/>
    </xf>
    <xf numFmtId="167" fontId="35" fillId="0" borderId="5" xfId="6" applyNumberFormat="1" applyFont="1" applyFill="1" applyBorder="1" applyAlignment="1">
      <alignment horizontal="center" vertical="center"/>
    </xf>
    <xf numFmtId="167" fontId="35" fillId="0" borderId="2" xfId="10" applyNumberFormat="1" applyFont="1" applyBorder="1" applyAlignment="1">
      <alignment horizontal="center" vertical="center"/>
    </xf>
    <xf numFmtId="167" fontId="35" fillId="0" borderId="3" xfId="10" applyNumberFormat="1" applyFont="1" applyBorder="1" applyAlignment="1">
      <alignment horizontal="center" vertical="center"/>
    </xf>
    <xf numFmtId="167" fontId="35" fillId="0" borderId="3" xfId="10" applyNumberFormat="1" applyFont="1" applyFill="1" applyBorder="1" applyAlignment="1">
      <alignment horizontal="center" vertical="center"/>
    </xf>
    <xf numFmtId="167" fontId="35" fillId="0" borderId="4" xfId="10" applyNumberFormat="1" applyFont="1" applyBorder="1" applyAlignment="1">
      <alignment horizontal="center" vertical="center"/>
    </xf>
    <xf numFmtId="167" fontId="35" fillId="0" borderId="2" xfId="10" applyNumberFormat="1" applyFont="1" applyFill="1" applyBorder="1" applyAlignment="1">
      <alignment horizontal="center" vertical="center"/>
    </xf>
    <xf numFmtId="167" fontId="35" fillId="11" borderId="21" xfId="10" applyNumberFormat="1" applyFont="1" applyFill="1" applyBorder="1" applyAlignment="1">
      <alignment vertical="center"/>
    </xf>
    <xf numFmtId="167" fontId="35" fillId="11" borderId="22" xfId="10" applyNumberFormat="1" applyFont="1" applyFill="1" applyBorder="1" applyAlignment="1">
      <alignment vertical="center"/>
    </xf>
    <xf numFmtId="167" fontId="35" fillId="11" borderId="23" xfId="10" applyNumberFormat="1" applyFont="1" applyFill="1" applyBorder="1" applyAlignment="1">
      <alignment vertical="center"/>
    </xf>
    <xf numFmtId="167" fontId="35" fillId="11" borderId="24" xfId="10" applyNumberFormat="1" applyFont="1" applyFill="1" applyBorder="1" applyAlignment="1">
      <alignment vertical="center"/>
    </xf>
    <xf numFmtId="167" fontId="35" fillId="11" borderId="25" xfId="10" applyNumberFormat="1" applyFont="1" applyFill="1" applyBorder="1" applyAlignment="1">
      <alignment vertical="center"/>
    </xf>
    <xf numFmtId="167" fontId="35" fillId="11" borderId="26" xfId="10" applyNumberFormat="1" applyFont="1" applyFill="1" applyBorder="1" applyAlignment="1">
      <alignment vertical="center"/>
    </xf>
    <xf numFmtId="167" fontId="35" fillId="0" borderId="3" xfId="12" applyNumberFormat="1" applyFont="1" applyBorder="1" applyAlignment="1">
      <alignment horizontal="center" vertical="center"/>
    </xf>
    <xf numFmtId="167" fontId="35" fillId="0" borderId="3" xfId="12" applyNumberFormat="1" applyFont="1" applyFill="1" applyBorder="1" applyAlignment="1">
      <alignment horizontal="center" vertical="center"/>
    </xf>
    <xf numFmtId="167" fontId="35" fillId="0" borderId="5" xfId="14" applyNumberFormat="1" applyFont="1" applyBorder="1" applyAlignment="1">
      <alignment horizontal="center" vertical="center"/>
    </xf>
    <xf numFmtId="167" fontId="35" fillId="0" borderId="5" xfId="14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6" fontId="31" fillId="0" borderId="16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5" fillId="12" borderId="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34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/>
    </xf>
    <xf numFmtId="0" fontId="45" fillId="12" borderId="9" xfId="0" applyFont="1" applyFill="1" applyBorder="1" applyAlignment="1">
      <alignment horizontal="center"/>
    </xf>
    <xf numFmtId="0" fontId="36" fillId="0" borderId="17" xfId="0" applyFont="1" applyBorder="1" applyAlignment="1">
      <alignment horizontal="left" vertical="center" wrapText="1"/>
    </xf>
    <xf numFmtId="0" fontId="48" fillId="0" borderId="0" xfId="1" applyFont="1" applyAlignment="1">
      <alignment horizontal="left" vertical="center"/>
    </xf>
    <xf numFmtId="0" fontId="44" fillId="0" borderId="2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5" fillId="12" borderId="32" xfId="0" applyFont="1" applyFill="1" applyBorder="1" applyAlignment="1">
      <alignment horizontal="center" vertical="center" wrapText="1"/>
    </xf>
    <xf numFmtId="0" fontId="45" fillId="12" borderId="33" xfId="0" applyFont="1" applyFill="1" applyBorder="1" applyAlignment="1">
      <alignment horizontal="center" vertical="center" wrapText="1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  <xf numFmtId="0" fontId="41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</cellXfs>
  <cellStyles count="18">
    <cellStyle name="Millares" xfId="2" builtinId="3"/>
    <cellStyle name="Millares 2" xfId="3" xr:uid="{5B0B25D5-EFD9-488F-A89B-00ECD7F8BE18}"/>
    <cellStyle name="Millares 2 2" xfId="5" xr:uid="{1B209166-4454-4A08-BB2A-676FC2D372DD}"/>
    <cellStyle name="Millares 2 2 2" xfId="9" xr:uid="{61AE3C53-7B5B-4523-BAEE-E54112E6146E}"/>
    <cellStyle name="Millares 2 2 2 2" xfId="17" xr:uid="{732D0CB2-8C8E-4E15-A253-89AC63086A70}"/>
    <cellStyle name="Millares 2 2 3" xfId="13" xr:uid="{70D93C6F-A9E5-4FC5-8819-63BC58712E8E}"/>
    <cellStyle name="Millares 2 3" xfId="7" xr:uid="{EE06114F-6B53-4C43-86DD-989F0207DADC}"/>
    <cellStyle name="Millares 2 3 2" xfId="15" xr:uid="{748E07D1-83CF-4731-A95A-C0E8F7BFC336}"/>
    <cellStyle name="Millares 2 4" xfId="11" xr:uid="{D80EBB48-2CE1-4E24-8ABB-288C0AEBD814}"/>
    <cellStyle name="Millares 3" xfId="4" xr:uid="{CC899611-8FD9-4E8B-BD2C-134B3D084DB4}"/>
    <cellStyle name="Millares 3 2" xfId="8" xr:uid="{30402EF5-7F1B-4711-A0B0-806C5D111922}"/>
    <cellStyle name="Millares 3 2 2" xfId="16" xr:uid="{A12E2D07-693D-417E-910B-0B106464D0B9}"/>
    <cellStyle name="Millares 3 3" xfId="12" xr:uid="{389EE193-4956-42CC-ABEF-3B7772FEE812}"/>
    <cellStyle name="Millares 4" xfId="6" xr:uid="{26309DCB-FE5E-4E5F-AF55-ABDC7FC5461E}"/>
    <cellStyle name="Millares 4 2" xfId="14" xr:uid="{10B85DF6-ADCF-4437-B88E-8DD16224149F}"/>
    <cellStyle name="Millares 5" xfId="10" xr:uid="{6F4F45F2-B64F-4D1D-A916-07FCFCD46A56}"/>
    <cellStyle name="Normal" xfId="0" builtinId="0"/>
    <cellStyle name="Normal 2" xfId="1" xr:uid="{932A01A9-91E9-4A53-B696-BD8CE4DFA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A685-868D-4B63-BAF6-3A3432220C24}">
  <dimension ref="A2:I33"/>
  <sheetViews>
    <sheetView showGridLines="0" zoomScale="90" zoomScaleNormal="90" workbookViewId="0">
      <selection activeCell="E11" sqref="E11:E25"/>
    </sheetView>
  </sheetViews>
  <sheetFormatPr baseColWidth="10" defaultRowHeight="14.25" x14ac:dyDescent="0.2"/>
  <cols>
    <col min="1" max="1" width="38.625" customWidth="1"/>
    <col min="2" max="2" width="12" bestFit="1" customWidth="1"/>
    <col min="6" max="6" width="12.25" customWidth="1"/>
  </cols>
  <sheetData>
    <row r="2" spans="1:9" ht="18" x14ac:dyDescent="0.2">
      <c r="A2" s="205" t="s">
        <v>29</v>
      </c>
      <c r="B2" s="205"/>
      <c r="C2" s="205"/>
      <c r="D2" s="205"/>
      <c r="E2" s="205"/>
      <c r="F2" s="205"/>
    </row>
    <row r="3" spans="1:9" x14ac:dyDescent="0.2">
      <c r="A3" s="206" t="s">
        <v>30</v>
      </c>
      <c r="B3" s="206"/>
      <c r="C3" s="206"/>
      <c r="D3" s="206"/>
      <c r="E3" s="206"/>
      <c r="F3" s="206"/>
    </row>
    <row r="4" spans="1:9" ht="25.5" customHeight="1" x14ac:dyDescent="0.2">
      <c r="A4" s="149">
        <v>45852</v>
      </c>
      <c r="B4" s="210" t="s">
        <v>31</v>
      </c>
      <c r="C4" s="210"/>
      <c r="D4" s="211"/>
      <c r="E4" s="212"/>
      <c r="F4" s="213"/>
    </row>
    <row r="5" spans="1:9" ht="25.5" x14ac:dyDescent="0.2">
      <c r="A5" s="21" t="s">
        <v>32</v>
      </c>
      <c r="B5" s="22" t="s">
        <v>33</v>
      </c>
      <c r="C5" s="23" t="s">
        <v>34</v>
      </c>
      <c r="D5" s="24" t="s">
        <v>35</v>
      </c>
      <c r="E5" s="25" t="s">
        <v>36</v>
      </c>
      <c r="F5" s="26" t="s">
        <v>37</v>
      </c>
    </row>
    <row r="6" spans="1:9" x14ac:dyDescent="0.2">
      <c r="A6" s="7"/>
      <c r="B6" s="5"/>
      <c r="C6" s="6"/>
      <c r="D6" s="6"/>
      <c r="E6" s="6"/>
      <c r="F6" s="8"/>
    </row>
    <row r="7" spans="1:9" x14ac:dyDescent="0.2">
      <c r="A7" s="9"/>
      <c r="B7" s="4"/>
      <c r="C7" s="27" t="s">
        <v>38</v>
      </c>
      <c r="D7" s="27" t="s">
        <v>38</v>
      </c>
      <c r="E7" s="27" t="s">
        <v>38</v>
      </c>
      <c r="F7" s="27" t="s">
        <v>38</v>
      </c>
    </row>
    <row r="8" spans="1:9" x14ac:dyDescent="0.2">
      <c r="A8" s="10"/>
      <c r="B8" s="3"/>
      <c r="C8" s="3"/>
      <c r="D8" s="3"/>
      <c r="E8" s="3"/>
      <c r="F8" s="11"/>
    </row>
    <row r="9" spans="1:9" ht="28.5" x14ac:dyDescent="0.2">
      <c r="A9" s="208" t="s">
        <v>0</v>
      </c>
      <c r="B9" s="14" t="s">
        <v>1</v>
      </c>
      <c r="C9" s="15"/>
      <c r="D9" s="15"/>
      <c r="E9" s="16"/>
      <c r="F9" s="16"/>
    </row>
    <row r="10" spans="1:9" ht="15" x14ac:dyDescent="0.2">
      <c r="A10" s="220"/>
      <c r="B10" s="17" t="s">
        <v>2</v>
      </c>
      <c r="C10" s="15"/>
      <c r="D10" s="15"/>
      <c r="E10" s="18"/>
      <c r="F10" s="18"/>
      <c r="G10" s="3"/>
      <c r="H10" s="3"/>
      <c r="I10" s="3"/>
    </row>
    <row r="11" spans="1:9" ht="15" x14ac:dyDescent="0.2">
      <c r="A11" s="209"/>
      <c r="B11" s="17" t="s">
        <v>3</v>
      </c>
      <c r="C11" s="15"/>
      <c r="D11" s="15"/>
      <c r="E11" s="16"/>
      <c r="F11" s="19"/>
      <c r="G11" s="3"/>
      <c r="H11" s="3"/>
      <c r="I11" s="3"/>
    </row>
    <row r="12" spans="1:9" ht="15" x14ac:dyDescent="0.2">
      <c r="A12" s="207" t="s">
        <v>4</v>
      </c>
      <c r="B12" s="17" t="s">
        <v>5</v>
      </c>
      <c r="C12" s="15"/>
      <c r="D12" s="15"/>
      <c r="E12" s="16"/>
      <c r="F12" s="16"/>
      <c r="G12" s="3"/>
      <c r="H12" s="3"/>
      <c r="I12" s="3"/>
    </row>
    <row r="13" spans="1:9" ht="15" x14ac:dyDescent="0.2">
      <c r="A13" s="207"/>
      <c r="B13" s="17" t="s">
        <v>6</v>
      </c>
      <c r="C13" s="15"/>
      <c r="D13" s="15"/>
      <c r="E13" s="16"/>
      <c r="F13" s="16"/>
      <c r="G13" s="3"/>
      <c r="H13" s="3"/>
      <c r="I13" s="3"/>
    </row>
    <row r="14" spans="1:9" ht="15.75" x14ac:dyDescent="0.25">
      <c r="A14" s="1" t="s">
        <v>7</v>
      </c>
      <c r="B14" s="17" t="s">
        <v>8</v>
      </c>
      <c r="C14" s="15"/>
      <c r="D14" s="15"/>
      <c r="E14" s="16"/>
      <c r="F14" s="16"/>
      <c r="G14" s="3"/>
      <c r="H14" s="3"/>
      <c r="I14" s="12"/>
    </row>
    <row r="15" spans="1:9" ht="15" x14ac:dyDescent="0.2">
      <c r="A15" s="208" t="s">
        <v>66</v>
      </c>
      <c r="B15" s="17" t="s">
        <v>9</v>
      </c>
      <c r="C15" s="15"/>
      <c r="D15" s="15"/>
      <c r="E15" s="16"/>
      <c r="F15" s="16"/>
      <c r="G15" s="3"/>
      <c r="H15" s="3"/>
      <c r="I15" s="3"/>
    </row>
    <row r="16" spans="1:9" ht="15" x14ac:dyDescent="0.2">
      <c r="A16" s="209"/>
      <c r="B16" s="17" t="s">
        <v>10</v>
      </c>
      <c r="C16" s="15"/>
      <c r="D16" s="15"/>
      <c r="E16" s="16"/>
      <c r="F16" s="16"/>
      <c r="G16" s="3"/>
      <c r="H16" s="3"/>
      <c r="I16" s="3"/>
    </row>
    <row r="17" spans="1:9" ht="15" x14ac:dyDescent="0.2">
      <c r="A17" s="208" t="s">
        <v>11</v>
      </c>
      <c r="B17" s="17" t="s">
        <v>12</v>
      </c>
      <c r="C17" s="15"/>
      <c r="D17" s="15"/>
      <c r="E17" s="16"/>
      <c r="F17" s="16"/>
      <c r="G17" s="3"/>
      <c r="H17" s="3"/>
      <c r="I17" s="3"/>
    </row>
    <row r="18" spans="1:9" ht="15" x14ac:dyDescent="0.2">
      <c r="A18" s="209"/>
      <c r="B18" s="17" t="s">
        <v>14</v>
      </c>
      <c r="C18" s="15"/>
      <c r="D18" s="15"/>
      <c r="E18" s="16"/>
      <c r="F18" s="16"/>
      <c r="G18" s="3"/>
      <c r="H18" s="3"/>
      <c r="I18" s="3"/>
    </row>
    <row r="19" spans="1:9" ht="15.75" customHeight="1" x14ac:dyDescent="0.2">
      <c r="A19" s="2" t="s">
        <v>13</v>
      </c>
      <c r="B19" s="17" t="s">
        <v>15</v>
      </c>
      <c r="C19" s="15"/>
      <c r="D19" s="15"/>
      <c r="E19" s="16"/>
      <c r="F19" s="16"/>
      <c r="G19" s="3"/>
      <c r="H19" s="3"/>
      <c r="I19" s="3"/>
    </row>
    <row r="20" spans="1:9" ht="15.75" customHeight="1" x14ac:dyDescent="0.2">
      <c r="A20" s="1" t="s">
        <v>28</v>
      </c>
      <c r="B20" s="17" t="s">
        <v>16</v>
      </c>
      <c r="C20" s="15"/>
      <c r="D20" s="15"/>
      <c r="E20" s="16"/>
      <c r="F20" s="16"/>
      <c r="G20" s="3"/>
      <c r="H20" s="3"/>
      <c r="I20" s="3"/>
    </row>
    <row r="21" spans="1:9" ht="15" x14ac:dyDescent="0.2">
      <c r="A21" s="207" t="s">
        <v>17</v>
      </c>
      <c r="B21" s="17" t="s">
        <v>18</v>
      </c>
      <c r="C21" s="15"/>
      <c r="D21" s="15"/>
      <c r="E21" s="16"/>
      <c r="F21" s="16"/>
      <c r="G21" s="3"/>
      <c r="H21" s="3"/>
      <c r="I21" s="3"/>
    </row>
    <row r="22" spans="1:9" ht="15" x14ac:dyDescent="0.2">
      <c r="A22" s="207"/>
      <c r="B22" s="17" t="s">
        <v>19</v>
      </c>
      <c r="C22" s="15"/>
      <c r="D22" s="15"/>
      <c r="E22" s="16"/>
      <c r="F22" s="16"/>
      <c r="G22" s="3"/>
      <c r="H22" s="3"/>
      <c r="I22" s="3"/>
    </row>
    <row r="23" spans="1:9" ht="20.25" x14ac:dyDescent="0.3">
      <c r="A23" s="1" t="s">
        <v>20</v>
      </c>
      <c r="B23" s="17" t="s">
        <v>21</v>
      </c>
      <c r="C23" s="15"/>
      <c r="D23" s="15"/>
      <c r="E23" s="16"/>
      <c r="F23" s="16"/>
      <c r="G23" s="3"/>
      <c r="H23" s="3"/>
      <c r="I23" s="13"/>
    </row>
    <row r="24" spans="1:9" ht="15" x14ac:dyDescent="0.2">
      <c r="A24" s="1" t="s">
        <v>22</v>
      </c>
      <c r="B24" s="17" t="s">
        <v>23</v>
      </c>
      <c r="C24" s="15"/>
      <c r="D24" s="15"/>
      <c r="E24" s="16"/>
      <c r="F24" s="16"/>
      <c r="G24" s="3"/>
      <c r="H24" s="3"/>
      <c r="I24" s="3"/>
    </row>
    <row r="25" spans="1:9" ht="15" x14ac:dyDescent="0.2">
      <c r="A25" s="1" t="s">
        <v>24</v>
      </c>
      <c r="B25" s="17"/>
      <c r="C25" s="15"/>
      <c r="D25" s="15"/>
      <c r="E25" s="16"/>
      <c r="F25" s="16"/>
      <c r="G25" s="3"/>
      <c r="H25" s="3"/>
      <c r="I25" s="3"/>
    </row>
    <row r="26" spans="1:9" ht="15" x14ac:dyDescent="0.2">
      <c r="A26" s="1" t="s">
        <v>25</v>
      </c>
      <c r="B26" s="17"/>
      <c r="C26" s="15"/>
      <c r="D26" s="15"/>
      <c r="E26" s="16"/>
      <c r="F26" s="16"/>
    </row>
    <row r="27" spans="1:9" ht="15" x14ac:dyDescent="0.2">
      <c r="A27" s="1" t="s">
        <v>26</v>
      </c>
      <c r="B27" s="17"/>
      <c r="C27" s="15"/>
      <c r="D27" s="20"/>
      <c r="E27" s="20"/>
      <c r="F27" s="20"/>
    </row>
    <row r="28" spans="1:9" ht="15" x14ac:dyDescent="0.2">
      <c r="A28" s="1" t="s">
        <v>27</v>
      </c>
      <c r="B28" s="17"/>
      <c r="C28" s="15"/>
      <c r="D28" s="20"/>
      <c r="E28" s="20"/>
      <c r="F28" s="20"/>
    </row>
    <row r="29" spans="1:9" ht="15" x14ac:dyDescent="0.2">
      <c r="A29" s="28"/>
      <c r="B29" s="29"/>
      <c r="C29" s="30"/>
      <c r="D29" s="31"/>
      <c r="E29" s="31"/>
      <c r="F29" s="31"/>
    </row>
    <row r="30" spans="1:9" ht="42" customHeight="1" x14ac:dyDescent="0.2">
      <c r="A30" s="214" t="s">
        <v>40</v>
      </c>
      <c r="B30" s="215"/>
      <c r="C30" s="215"/>
      <c r="D30" s="215"/>
      <c r="E30" s="215"/>
      <c r="F30" s="216"/>
    </row>
    <row r="31" spans="1:9" ht="42.75" customHeight="1" x14ac:dyDescent="0.2">
      <c r="A31" s="217" t="s">
        <v>39</v>
      </c>
      <c r="B31" s="218"/>
      <c r="C31" s="218"/>
      <c r="D31" s="218"/>
      <c r="E31" s="218"/>
      <c r="F31" s="219"/>
    </row>
    <row r="32" spans="1:9" ht="86.25" customHeight="1" x14ac:dyDescent="0.2">
      <c r="A32" s="202" t="s">
        <v>41</v>
      </c>
      <c r="B32" s="203"/>
      <c r="C32" s="203"/>
      <c r="D32" s="203"/>
      <c r="E32" s="203"/>
      <c r="F32" s="204"/>
    </row>
    <row r="33" spans="1:6" x14ac:dyDescent="0.2">
      <c r="A33" s="3"/>
      <c r="B33" s="3"/>
      <c r="C33" s="3"/>
      <c r="D33" s="3"/>
      <c r="E33" s="3"/>
      <c r="F33" s="3"/>
    </row>
  </sheetData>
  <mergeCells count="12">
    <mergeCell ref="A32:F32"/>
    <mergeCell ref="A2:F2"/>
    <mergeCell ref="A3:F3"/>
    <mergeCell ref="A12:A13"/>
    <mergeCell ref="A15:A16"/>
    <mergeCell ref="B4:C4"/>
    <mergeCell ref="D4:F4"/>
    <mergeCell ref="A21:A22"/>
    <mergeCell ref="A30:F30"/>
    <mergeCell ref="A31:F31"/>
    <mergeCell ref="A9:A11"/>
    <mergeCell ref="A17:A18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F46F-9FBC-4D1E-AA2C-09A801253F5F}">
  <dimension ref="B1:E11"/>
  <sheetViews>
    <sheetView workbookViewId="0">
      <selection activeCell="D3" sqref="D3"/>
    </sheetView>
  </sheetViews>
  <sheetFormatPr baseColWidth="10" defaultRowHeight="14.25" x14ac:dyDescent="0.2"/>
  <cols>
    <col min="2" max="2" width="43.25" style="156" bestFit="1" customWidth="1"/>
    <col min="3" max="3" width="43.25" style="156" customWidth="1"/>
    <col min="4" max="4" width="12.75" style="156" bestFit="1" customWidth="1"/>
    <col min="6" max="6" width="12.75" bestFit="1" customWidth="1"/>
  </cols>
  <sheetData>
    <row r="1" spans="2:5" ht="15" thickBot="1" x14ac:dyDescent="0.25"/>
    <row r="2" spans="2:5" ht="18.75" thickBot="1" x14ac:dyDescent="0.3">
      <c r="B2" s="152" t="s">
        <v>94</v>
      </c>
      <c r="C2" s="152" t="s">
        <v>96</v>
      </c>
      <c r="D2" s="157" t="s">
        <v>95</v>
      </c>
    </row>
    <row r="3" spans="2:5" ht="15" x14ac:dyDescent="0.2">
      <c r="B3" s="153" t="s">
        <v>73</v>
      </c>
      <c r="C3" s="153" t="s">
        <v>82</v>
      </c>
      <c r="D3" s="154" t="s">
        <v>101</v>
      </c>
      <c r="E3" s="158" t="s">
        <v>98</v>
      </c>
    </row>
    <row r="4" spans="2:5" ht="15" x14ac:dyDescent="0.2">
      <c r="B4" s="154" t="s">
        <v>74</v>
      </c>
      <c r="C4" s="154" t="s">
        <v>83</v>
      </c>
      <c r="D4" s="167" t="s">
        <v>100</v>
      </c>
      <c r="E4" s="158" t="s">
        <v>98</v>
      </c>
    </row>
    <row r="5" spans="2:5" ht="15" x14ac:dyDescent="0.2">
      <c r="B5" s="154" t="s">
        <v>75</v>
      </c>
      <c r="C5" s="154" t="s">
        <v>84</v>
      </c>
      <c r="D5" s="154"/>
      <c r="E5" t="s">
        <v>102</v>
      </c>
    </row>
    <row r="6" spans="2:5" ht="15" x14ac:dyDescent="0.2">
      <c r="B6" s="154" t="s">
        <v>76</v>
      </c>
      <c r="C6" s="154" t="s">
        <v>85</v>
      </c>
      <c r="D6" s="154"/>
      <c r="E6" t="s">
        <v>102</v>
      </c>
    </row>
    <row r="7" spans="2:5" ht="15" x14ac:dyDescent="0.2">
      <c r="B7" s="154" t="s">
        <v>77</v>
      </c>
      <c r="C7" s="154" t="s">
        <v>86</v>
      </c>
      <c r="D7" s="154" t="s">
        <v>97</v>
      </c>
      <c r="E7" s="158" t="s">
        <v>98</v>
      </c>
    </row>
    <row r="8" spans="2:5" ht="15" x14ac:dyDescent="0.2">
      <c r="B8" s="154" t="s">
        <v>78</v>
      </c>
      <c r="C8" s="154" t="s">
        <v>87</v>
      </c>
      <c r="D8" s="154" t="s">
        <v>99</v>
      </c>
      <c r="E8" s="158" t="s">
        <v>98</v>
      </c>
    </row>
    <row r="9" spans="2:5" ht="15" x14ac:dyDescent="0.2">
      <c r="B9" s="154" t="s">
        <v>79</v>
      </c>
      <c r="C9" s="154"/>
      <c r="D9" s="154" t="s">
        <v>88</v>
      </c>
      <c r="E9" s="158" t="s">
        <v>98</v>
      </c>
    </row>
    <row r="10" spans="2:5" ht="15" x14ac:dyDescent="0.2">
      <c r="B10" s="154" t="s">
        <v>80</v>
      </c>
      <c r="C10" s="154"/>
      <c r="D10" s="154" t="s">
        <v>89</v>
      </c>
      <c r="E10" s="158" t="s">
        <v>98</v>
      </c>
    </row>
    <row r="11" spans="2:5" ht="15.75" thickBot="1" x14ac:dyDescent="0.25">
      <c r="B11" s="155" t="s">
        <v>81</v>
      </c>
      <c r="C11" s="155" t="s">
        <v>90</v>
      </c>
      <c r="D11" s="155"/>
      <c r="E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047C-6AA5-411A-9580-C6B5D39F56B6}">
  <dimension ref="A1:BQ318"/>
  <sheetViews>
    <sheetView showGridLines="0" zoomScale="80" zoomScaleNormal="80" workbookViewId="0">
      <pane xSplit="2" ySplit="3" topLeftCell="C297" activePane="bottomRight" state="frozen"/>
      <selection pane="topRight" activeCell="C1" sqref="C1"/>
      <selection pane="bottomLeft" activeCell="A4" sqref="A4"/>
      <selection pane="bottomRight" activeCell="BN299" sqref="BN299:BQ318"/>
    </sheetView>
  </sheetViews>
  <sheetFormatPr baseColWidth="10" defaultRowHeight="14.25" x14ac:dyDescent="0.2"/>
  <cols>
    <col min="1" max="1" width="42.25" customWidth="1"/>
    <col min="2" max="2" width="14.75" customWidth="1"/>
    <col min="3" max="3" width="1.875" customWidth="1"/>
    <col min="4" max="5" width="7.5" customWidth="1"/>
    <col min="6" max="6" width="9.75" customWidth="1"/>
    <col min="7" max="7" width="7.5" customWidth="1"/>
    <col min="8" max="8" width="1.375" customWidth="1"/>
    <col min="9" max="12" width="7.5" customWidth="1"/>
    <col min="13" max="13" width="1.375" customWidth="1"/>
    <col min="14" max="17" width="7.5" customWidth="1"/>
    <col min="18" max="18" width="1.375" customWidth="1"/>
    <col min="19" max="22" width="7.5" customWidth="1"/>
    <col min="23" max="23" width="1.375" customWidth="1"/>
    <col min="24" max="27" width="7.5" customWidth="1"/>
    <col min="28" max="28" width="1.375" customWidth="1"/>
    <col min="29" max="32" width="7.5" customWidth="1"/>
    <col min="33" max="33" width="1.375" customWidth="1"/>
    <col min="34" max="37" width="7.5" customWidth="1"/>
    <col min="38" max="38" width="1.375" customWidth="1"/>
    <col min="39" max="42" width="7.5" customWidth="1"/>
    <col min="43" max="43" width="1.375" customWidth="1"/>
    <col min="44" max="47" width="7.5" customWidth="1"/>
    <col min="48" max="48" width="1.375" customWidth="1"/>
    <col min="49" max="51" width="7.5" customWidth="1"/>
    <col min="52" max="52" width="4.625" customWidth="1"/>
    <col min="53" max="60" width="6.125" customWidth="1"/>
    <col min="61" max="61" width="7.625" customWidth="1"/>
    <col min="62" max="62" width="6.875" bestFit="1" customWidth="1"/>
    <col min="63" max="64" width="6.125" customWidth="1"/>
  </cols>
  <sheetData>
    <row r="1" spans="1:69" ht="23.25" x14ac:dyDescent="0.35">
      <c r="A1" s="109"/>
    </row>
    <row r="2" spans="1:69" s="40" customFormat="1" ht="75.75" customHeight="1" x14ac:dyDescent="0.2">
      <c r="A2" s="226" t="s">
        <v>63</v>
      </c>
      <c r="B2" s="226"/>
      <c r="D2" s="221" t="s">
        <v>42</v>
      </c>
      <c r="E2" s="221"/>
      <c r="F2" s="221"/>
      <c r="G2" s="221"/>
      <c r="H2" s="43"/>
      <c r="I2" s="228" t="s">
        <v>43</v>
      </c>
      <c r="J2" s="228"/>
      <c r="K2" s="228"/>
      <c r="L2" s="228"/>
      <c r="M2" s="46"/>
      <c r="N2" s="221" t="s">
        <v>44</v>
      </c>
      <c r="O2" s="221"/>
      <c r="P2" s="221"/>
      <c r="Q2" s="221"/>
      <c r="R2" s="43"/>
      <c r="S2" s="222" t="s">
        <v>45</v>
      </c>
      <c r="T2" s="222"/>
      <c r="U2" s="222"/>
      <c r="V2" s="222"/>
      <c r="W2" s="47"/>
      <c r="X2" s="222" t="s">
        <v>46</v>
      </c>
      <c r="Y2" s="222"/>
      <c r="Z2" s="222"/>
      <c r="AA2" s="222"/>
      <c r="AB2" s="47"/>
      <c r="AC2" s="221" t="s">
        <v>47</v>
      </c>
      <c r="AD2" s="221"/>
      <c r="AE2" s="221"/>
      <c r="AF2" s="221"/>
      <c r="AG2" s="43"/>
      <c r="AH2" s="222" t="s">
        <v>48</v>
      </c>
      <c r="AI2" s="222"/>
      <c r="AJ2" s="222"/>
      <c r="AK2" s="222"/>
      <c r="AL2" s="47"/>
      <c r="AM2" s="221" t="s">
        <v>49</v>
      </c>
      <c r="AN2" s="221"/>
      <c r="AO2" s="221"/>
      <c r="AP2" s="221"/>
      <c r="AQ2" s="43"/>
      <c r="AR2" s="222" t="s">
        <v>50</v>
      </c>
      <c r="AS2" s="222"/>
      <c r="AT2" s="222"/>
      <c r="AU2" s="222"/>
      <c r="AV2" s="47"/>
      <c r="AW2" s="221" t="s">
        <v>60</v>
      </c>
      <c r="AX2" s="221"/>
      <c r="AY2" s="221"/>
      <c r="AZ2" s="41"/>
      <c r="BA2" s="222" t="s">
        <v>51</v>
      </c>
      <c r="BB2" s="222"/>
      <c r="BC2" s="222"/>
      <c r="BD2" s="223" t="s">
        <v>52</v>
      </c>
      <c r="BE2" s="223"/>
      <c r="BF2" s="223"/>
      <c r="BG2" s="224" t="s">
        <v>53</v>
      </c>
      <c r="BH2" s="224"/>
      <c r="BI2" s="224"/>
      <c r="BJ2" s="225" t="s">
        <v>56</v>
      </c>
      <c r="BK2" s="225"/>
      <c r="BL2" s="225"/>
    </row>
    <row r="3" spans="1:69" ht="34.5" customHeight="1" x14ac:dyDescent="0.2">
      <c r="A3" s="110">
        <v>45849</v>
      </c>
      <c r="B3" s="69"/>
      <c r="D3" s="36" t="s">
        <v>54</v>
      </c>
      <c r="E3" s="32" t="s">
        <v>55</v>
      </c>
      <c r="F3" s="33" t="s">
        <v>53</v>
      </c>
      <c r="G3" s="53" t="s">
        <v>56</v>
      </c>
      <c r="H3" s="44"/>
      <c r="I3" s="34" t="s">
        <v>54</v>
      </c>
      <c r="J3" s="32" t="s">
        <v>55</v>
      </c>
      <c r="K3" s="33" t="s">
        <v>53</v>
      </c>
      <c r="L3" s="53" t="s">
        <v>56</v>
      </c>
      <c r="M3" s="44"/>
      <c r="N3" s="34" t="s">
        <v>54</v>
      </c>
      <c r="O3" s="32" t="s">
        <v>55</v>
      </c>
      <c r="P3" s="33" t="s">
        <v>53</v>
      </c>
      <c r="Q3" s="53" t="s">
        <v>56</v>
      </c>
      <c r="R3" s="44"/>
      <c r="S3" s="34" t="s">
        <v>54</v>
      </c>
      <c r="T3" s="32" t="s">
        <v>55</v>
      </c>
      <c r="U3" s="33" t="s">
        <v>53</v>
      </c>
      <c r="V3" s="53" t="s">
        <v>56</v>
      </c>
      <c r="W3" s="44"/>
      <c r="X3" s="34" t="s">
        <v>54</v>
      </c>
      <c r="Y3" s="32" t="s">
        <v>55</v>
      </c>
      <c r="Z3" s="33" t="s">
        <v>53</v>
      </c>
      <c r="AA3" s="53" t="s">
        <v>56</v>
      </c>
      <c r="AB3" s="44"/>
      <c r="AC3" s="34" t="s">
        <v>54</v>
      </c>
      <c r="AD3" s="32" t="s">
        <v>55</v>
      </c>
      <c r="AE3" s="33" t="s">
        <v>53</v>
      </c>
      <c r="AF3" s="53" t="s">
        <v>56</v>
      </c>
      <c r="AG3" s="44"/>
      <c r="AH3" s="34" t="s">
        <v>54</v>
      </c>
      <c r="AI3" s="32" t="s">
        <v>55</v>
      </c>
      <c r="AJ3" s="33" t="s">
        <v>53</v>
      </c>
      <c r="AK3" s="53" t="s">
        <v>56</v>
      </c>
      <c r="AL3" s="44"/>
      <c r="AM3" s="34" t="s">
        <v>54</v>
      </c>
      <c r="AN3" s="32" t="s">
        <v>55</v>
      </c>
      <c r="AO3" s="33" t="s">
        <v>53</v>
      </c>
      <c r="AP3" s="53" t="s">
        <v>56</v>
      </c>
      <c r="AQ3" s="44"/>
      <c r="AR3" s="34" t="s">
        <v>54</v>
      </c>
      <c r="AS3" s="32" t="s">
        <v>55</v>
      </c>
      <c r="AT3" s="33" t="s">
        <v>53</v>
      </c>
      <c r="AU3" s="53" t="s">
        <v>56</v>
      </c>
      <c r="AV3" s="44"/>
      <c r="AW3" s="32" t="s">
        <v>55</v>
      </c>
      <c r="AX3" s="33" t="s">
        <v>53</v>
      </c>
      <c r="AY3" s="53" t="s">
        <v>56</v>
      </c>
      <c r="AZ3" s="39"/>
      <c r="BA3" s="49" t="s">
        <v>57</v>
      </c>
      <c r="BB3" s="49" t="s">
        <v>58</v>
      </c>
      <c r="BC3" s="49" t="s">
        <v>59</v>
      </c>
      <c r="BD3" s="37" t="s">
        <v>57</v>
      </c>
      <c r="BE3" s="37" t="s">
        <v>58</v>
      </c>
      <c r="BF3" s="37" t="s">
        <v>59</v>
      </c>
      <c r="BG3" s="38" t="s">
        <v>57</v>
      </c>
      <c r="BH3" s="38" t="s">
        <v>58</v>
      </c>
      <c r="BI3" s="38" t="s">
        <v>59</v>
      </c>
      <c r="BJ3" s="51" t="s">
        <v>57</v>
      </c>
      <c r="BK3" s="51" t="s">
        <v>58</v>
      </c>
      <c r="BL3" s="51" t="s">
        <v>59</v>
      </c>
      <c r="BN3" s="49" t="s">
        <v>59</v>
      </c>
      <c r="BO3" s="37" t="s">
        <v>59</v>
      </c>
      <c r="BP3" s="38" t="s">
        <v>59</v>
      </c>
      <c r="BQ3" s="51" t="s">
        <v>59</v>
      </c>
    </row>
    <row r="4" spans="1:69" ht="15" x14ac:dyDescent="0.2">
      <c r="A4" s="208" t="s">
        <v>0</v>
      </c>
      <c r="B4" s="35" t="s">
        <v>1</v>
      </c>
      <c r="C4" s="29"/>
      <c r="D4" s="42"/>
      <c r="E4" s="42"/>
      <c r="F4" s="42"/>
      <c r="G4" s="42"/>
      <c r="H4" s="45"/>
      <c r="I4" s="42"/>
      <c r="J4" s="42"/>
      <c r="K4" s="42"/>
      <c r="L4" s="42"/>
      <c r="M4" s="45"/>
      <c r="N4" s="42"/>
      <c r="O4" s="42"/>
      <c r="P4" s="42"/>
      <c r="Q4" s="42"/>
      <c r="R4" s="45"/>
      <c r="S4" s="42"/>
      <c r="T4" s="42"/>
      <c r="U4" s="42"/>
      <c r="V4" s="42"/>
      <c r="W4" s="45"/>
      <c r="X4" s="42"/>
      <c r="Y4" s="42"/>
      <c r="Z4" s="42"/>
      <c r="AA4" s="42"/>
      <c r="AB4" s="45"/>
      <c r="AC4" s="42"/>
      <c r="AD4" s="42"/>
      <c r="AE4" s="42"/>
      <c r="AF4" s="42"/>
      <c r="AG4" s="45"/>
      <c r="AH4" s="42"/>
      <c r="AI4" s="42"/>
      <c r="AJ4" s="42"/>
      <c r="AK4" s="42"/>
      <c r="AL4" s="45"/>
      <c r="AM4" s="42"/>
      <c r="AN4" s="42"/>
      <c r="AO4" s="42"/>
      <c r="AP4" s="42"/>
      <c r="AQ4" s="45"/>
      <c r="AR4" s="42"/>
      <c r="AS4" s="42"/>
      <c r="AT4" s="42"/>
      <c r="AU4" s="42"/>
      <c r="AV4" s="45"/>
      <c r="AW4" s="35"/>
      <c r="AX4" s="35"/>
      <c r="AY4" s="35"/>
      <c r="BA4" s="42">
        <f t="shared" ref="BA4:BA5" si="0">MIN(D4,I4,N4,S4,X4,AC4,AH4,AM4,AR4)</f>
        <v>0</v>
      </c>
      <c r="BB4" s="42">
        <f t="shared" ref="BB4:BB23" si="1">MAX(D4,I4,N4,S4,X4,AC4,AH4,AM4,AR4)</f>
        <v>0</v>
      </c>
      <c r="BC4" s="42" t="e">
        <f t="shared" ref="BC4:BC23" si="2">AVERAGE(D4,I4,N4,S4,X4,AC4,AH4,AM4,AR4)</f>
        <v>#DIV/0!</v>
      </c>
      <c r="BD4" s="48">
        <f t="shared" ref="BD4:BD23" si="3">MIN(E4,J4,O4,T4,Y4,AD4,AI4,AN4,AS4,AW4)</f>
        <v>0</v>
      </c>
      <c r="BE4" s="48">
        <f t="shared" ref="BE4:BE23" si="4">MAX(E4,J4,O4,T4,Y4,AD4,AI4,AN4,AS4,AW4)</f>
        <v>0</v>
      </c>
      <c r="BF4" s="48" t="e">
        <f t="shared" ref="BF4:BF23" si="5">AVERAGE(E4,J4,O4,T4,Y4,AD4,AI4,AN4,AS4,AW4)</f>
        <v>#DIV/0!</v>
      </c>
      <c r="BG4" s="50">
        <f t="shared" ref="BG4:BG23" si="6">MIN(F4,K4,P4,U4,Z4,AE4,AJ4,AO4,AT4,AX4)</f>
        <v>0</v>
      </c>
      <c r="BH4" s="50">
        <f t="shared" ref="BH4:BH23" si="7">MAX(F4,K4,P4,U4,Z4,AE4,AJ4,AO4,AT4,AX4)</f>
        <v>0</v>
      </c>
      <c r="BI4" s="50" t="e">
        <f t="shared" ref="BI4:BI23" si="8">AVERAGE(F4,K4,P4,U4,Z4,AE4,AJ4,AO4,AT4,AX4)</f>
        <v>#DIV/0!</v>
      </c>
      <c r="BJ4" s="52">
        <f t="shared" ref="BJ4:BJ23" si="9">MIN(G4,L4,Q4,V4,AA4,AF4,AK4,AP4,AU4,AY4)</f>
        <v>0</v>
      </c>
      <c r="BK4" s="52">
        <f t="shared" ref="BK4:BK23" si="10">MAX(G4,L4,Q4,V4,AA4,AF4,AK4,AP4,AU4,AY4)</f>
        <v>0</v>
      </c>
      <c r="BL4" s="52" t="e">
        <f t="shared" ref="BL4:BL23" si="11">AVERAGE(G4,L4,Q4,V4,AA4,AF4,AK4,AP4,AU4,AY4)</f>
        <v>#DIV/0!</v>
      </c>
      <c r="BN4" s="65" t="e">
        <f t="shared" ref="BN4:BN23" si="12">+BC4</f>
        <v>#DIV/0!</v>
      </c>
      <c r="BO4" s="66" t="e">
        <f t="shared" ref="BO4:BO23" si="13">+BF4</f>
        <v>#DIV/0!</v>
      </c>
      <c r="BP4" s="67" t="e">
        <f t="shared" ref="BP4:BP23" si="14">+BI4</f>
        <v>#DIV/0!</v>
      </c>
      <c r="BQ4" s="68" t="e">
        <f t="shared" ref="BQ4:BQ23" si="15">+BL4</f>
        <v>#DIV/0!</v>
      </c>
    </row>
    <row r="5" spans="1:69" ht="15" x14ac:dyDescent="0.2">
      <c r="A5" s="220"/>
      <c r="B5" s="17" t="s">
        <v>2</v>
      </c>
      <c r="C5" s="29"/>
      <c r="D5" s="42"/>
      <c r="E5" s="42"/>
      <c r="F5" s="42"/>
      <c r="G5" s="42"/>
      <c r="H5" s="45"/>
      <c r="I5" s="42"/>
      <c r="J5" s="42"/>
      <c r="K5" s="42"/>
      <c r="L5" s="42"/>
      <c r="M5" s="45"/>
      <c r="N5" s="42"/>
      <c r="O5" s="42"/>
      <c r="P5" s="42"/>
      <c r="Q5" s="42"/>
      <c r="R5" s="45"/>
      <c r="S5" s="42"/>
      <c r="T5" s="42"/>
      <c r="U5" s="42"/>
      <c r="V5" s="42"/>
      <c r="W5" s="45"/>
      <c r="X5" s="42"/>
      <c r="Y5" s="42"/>
      <c r="Z5" s="42"/>
      <c r="AA5" s="42"/>
      <c r="AB5" s="45"/>
      <c r="AC5" s="42"/>
      <c r="AD5" s="42"/>
      <c r="AE5" s="42"/>
      <c r="AF5" s="42"/>
      <c r="AG5" s="45"/>
      <c r="AH5" s="42"/>
      <c r="AI5" s="42"/>
      <c r="AJ5" s="42"/>
      <c r="AK5" s="42"/>
      <c r="AL5" s="45"/>
      <c r="AM5" s="42"/>
      <c r="AN5" s="42"/>
      <c r="AO5" s="42"/>
      <c r="AP5" s="42"/>
      <c r="AQ5" s="45"/>
      <c r="AR5" s="42"/>
      <c r="AS5" s="42"/>
      <c r="AT5" s="42"/>
      <c r="AU5" s="42"/>
      <c r="AV5" s="45"/>
      <c r="AW5" s="35"/>
      <c r="AX5" s="35"/>
      <c r="AY5" s="35"/>
      <c r="BA5" s="42">
        <f t="shared" si="0"/>
        <v>0</v>
      </c>
      <c r="BB5" s="42">
        <f t="shared" si="1"/>
        <v>0</v>
      </c>
      <c r="BC5" s="42" t="e">
        <f>AVERAGE(D5,I5,N5,S5,X5,AC5,AH5,AM5,AR5)</f>
        <v>#DIV/0!</v>
      </c>
      <c r="BD5" s="48">
        <f>MIN(E5,J5,O5,T5,Y5,AD5,AI5,AN5,AS5,AW5)</f>
        <v>0</v>
      </c>
      <c r="BE5" s="48">
        <f>MAX(E5,J5,O5,T5,Y5,AD5,AI5,AN5,AS5,AW5)</f>
        <v>0</v>
      </c>
      <c r="BF5" s="48" t="e">
        <f>AVERAGE(E5,J5,O5,T5,Y5,AD5,AI5,AN5,AS5,AW5)</f>
        <v>#DIV/0!</v>
      </c>
      <c r="BG5" s="50">
        <f>MIN(F5,K5,P5,U5,Z5,AE5,AJ5,AO5,AT5,AX5)</f>
        <v>0</v>
      </c>
      <c r="BH5" s="50">
        <f>MAX(F5,K5,P5,U5,Z5,AE5,AJ5,AO5,AT5,AX5)</f>
        <v>0</v>
      </c>
      <c r="BI5" s="50" t="e">
        <f>AVERAGE(F5,K5,P5,U5,Z5,AE5,AJ5,AO5,AT5,AX5)</f>
        <v>#DIV/0!</v>
      </c>
      <c r="BJ5" s="52">
        <f>MIN(G5,L5,Q5,V5,AA5,AF5,AK5,AP5,AU5,AY5)</f>
        <v>0</v>
      </c>
      <c r="BK5" s="52">
        <f>MAX(G5,L5,Q5,V5,AA5,AF5,AK5,AP5,AU5,AY5)</f>
        <v>0</v>
      </c>
      <c r="BL5" s="52" t="e">
        <f>AVERAGE(G5,L5,Q5,V5,AA5,AF5,AK5,AP5,AU5,AY5)</f>
        <v>#DIV/0!</v>
      </c>
      <c r="BN5" s="65" t="e">
        <f>+BC5</f>
        <v>#DIV/0!</v>
      </c>
      <c r="BO5" s="66" t="e">
        <f>+BF5</f>
        <v>#DIV/0!</v>
      </c>
      <c r="BP5" s="67" t="e">
        <f>+BI5</f>
        <v>#DIV/0!</v>
      </c>
      <c r="BQ5" s="68" t="e">
        <f>+BL5</f>
        <v>#DIV/0!</v>
      </c>
    </row>
    <row r="6" spans="1:69" ht="15" x14ac:dyDescent="0.2">
      <c r="A6" s="209"/>
      <c r="B6" s="17" t="s">
        <v>3</v>
      </c>
      <c r="C6" s="29"/>
      <c r="D6" s="42"/>
      <c r="E6" s="42"/>
      <c r="F6" s="42"/>
      <c r="G6" s="42"/>
      <c r="H6" s="45"/>
      <c r="I6" s="42"/>
      <c r="J6" s="42"/>
      <c r="K6" s="42"/>
      <c r="L6" s="42"/>
      <c r="M6" s="45"/>
      <c r="N6" s="42"/>
      <c r="O6" s="42"/>
      <c r="P6" s="42"/>
      <c r="Q6" s="42"/>
      <c r="R6" s="45"/>
      <c r="S6" s="42"/>
      <c r="T6" s="42"/>
      <c r="U6" s="42"/>
      <c r="V6" s="42"/>
      <c r="W6" s="45"/>
      <c r="X6" s="42"/>
      <c r="Y6" s="42"/>
      <c r="Z6" s="42"/>
      <c r="AA6" s="42"/>
      <c r="AB6" s="45"/>
      <c r="AC6" s="42"/>
      <c r="AD6" s="42"/>
      <c r="AE6" s="42"/>
      <c r="AF6" s="42"/>
      <c r="AG6" s="45"/>
      <c r="AH6" s="42"/>
      <c r="AI6" s="42"/>
      <c r="AJ6" s="42"/>
      <c r="AK6" s="42"/>
      <c r="AL6" s="45"/>
      <c r="AM6" s="42">
        <v>4</v>
      </c>
      <c r="AN6" s="42"/>
      <c r="AO6" s="42"/>
      <c r="AP6" s="42"/>
      <c r="AQ6" s="45"/>
      <c r="AR6" s="42"/>
      <c r="AS6" s="42"/>
      <c r="AT6" s="42"/>
      <c r="AU6" s="42"/>
      <c r="AV6" s="45"/>
      <c r="AW6" s="35"/>
      <c r="AX6" s="35"/>
      <c r="AY6" s="35"/>
      <c r="BA6" s="42">
        <f t="shared" ref="BA6:BA23" si="16">MIN(D6,I6,N6,S6,X6,AC6,AH6,AM6,AR6)</f>
        <v>4</v>
      </c>
      <c r="BB6" s="42">
        <f t="shared" si="1"/>
        <v>4</v>
      </c>
      <c r="BC6" s="42">
        <f t="shared" si="2"/>
        <v>4</v>
      </c>
      <c r="BD6" s="48">
        <f t="shared" si="3"/>
        <v>0</v>
      </c>
      <c r="BE6" s="48">
        <f t="shared" si="4"/>
        <v>0</v>
      </c>
      <c r="BF6" s="48" t="e">
        <f t="shared" si="5"/>
        <v>#DIV/0!</v>
      </c>
      <c r="BG6" s="50">
        <f t="shared" si="6"/>
        <v>0</v>
      </c>
      <c r="BH6" s="50">
        <f t="shared" si="7"/>
        <v>0</v>
      </c>
      <c r="BI6" s="50" t="e">
        <f t="shared" si="8"/>
        <v>#DIV/0!</v>
      </c>
      <c r="BJ6" s="52">
        <f t="shared" si="9"/>
        <v>0</v>
      </c>
      <c r="BK6" s="52">
        <f t="shared" si="10"/>
        <v>0</v>
      </c>
      <c r="BL6" s="52" t="e">
        <f t="shared" si="11"/>
        <v>#DIV/0!</v>
      </c>
      <c r="BN6" s="65">
        <f t="shared" si="12"/>
        <v>4</v>
      </c>
      <c r="BO6" s="66" t="e">
        <f t="shared" si="13"/>
        <v>#DIV/0!</v>
      </c>
      <c r="BP6" s="67" t="e">
        <f t="shared" si="14"/>
        <v>#DIV/0!</v>
      </c>
      <c r="BQ6" s="68" t="e">
        <f t="shared" si="15"/>
        <v>#DIV/0!</v>
      </c>
    </row>
    <row r="7" spans="1:69" ht="15" x14ac:dyDescent="0.2">
      <c r="A7" s="207" t="s">
        <v>4</v>
      </c>
      <c r="B7" s="17" t="s">
        <v>5</v>
      </c>
      <c r="C7" s="29"/>
      <c r="D7" s="42"/>
      <c r="E7" s="42"/>
      <c r="F7" s="42"/>
      <c r="G7" s="42"/>
      <c r="H7" s="45"/>
      <c r="I7" s="42"/>
      <c r="J7" s="42"/>
      <c r="K7" s="42"/>
      <c r="L7" s="42"/>
      <c r="M7" s="45"/>
      <c r="N7" s="42"/>
      <c r="O7" s="42"/>
      <c r="P7" s="42"/>
      <c r="Q7" s="42"/>
      <c r="R7" s="45"/>
      <c r="S7" s="42"/>
      <c r="T7" s="42"/>
      <c r="U7" s="42"/>
      <c r="V7" s="42"/>
      <c r="W7" s="45"/>
      <c r="X7" s="42"/>
      <c r="Y7" s="42"/>
      <c r="Z7" s="42"/>
      <c r="AA7" s="42"/>
      <c r="AB7" s="45"/>
      <c r="AC7" s="42"/>
      <c r="AD7" s="42"/>
      <c r="AE7" s="42"/>
      <c r="AF7" s="42"/>
      <c r="AG7" s="45"/>
      <c r="AH7" s="42"/>
      <c r="AI7" s="42"/>
      <c r="AJ7" s="42"/>
      <c r="AK7" s="42"/>
      <c r="AL7" s="45"/>
      <c r="AM7" s="42"/>
      <c r="AN7" s="42"/>
      <c r="AO7" s="42"/>
      <c r="AP7" s="42"/>
      <c r="AQ7" s="45"/>
      <c r="AR7" s="42"/>
      <c r="AS7" s="42"/>
      <c r="AT7" s="42"/>
      <c r="AU7" s="42"/>
      <c r="AV7" s="45"/>
      <c r="AW7" s="35"/>
      <c r="AX7" s="35"/>
      <c r="AY7" s="35"/>
      <c r="BA7" s="42">
        <f t="shared" si="16"/>
        <v>0</v>
      </c>
      <c r="BB7" s="42">
        <f t="shared" si="1"/>
        <v>0</v>
      </c>
      <c r="BC7" s="42" t="e">
        <f t="shared" si="2"/>
        <v>#DIV/0!</v>
      </c>
      <c r="BD7" s="48">
        <f t="shared" si="3"/>
        <v>0</v>
      </c>
      <c r="BE7" s="48">
        <f t="shared" si="4"/>
        <v>0</v>
      </c>
      <c r="BF7" s="48" t="e">
        <f t="shared" si="5"/>
        <v>#DIV/0!</v>
      </c>
      <c r="BG7" s="50">
        <f t="shared" si="6"/>
        <v>0</v>
      </c>
      <c r="BH7" s="50">
        <f t="shared" si="7"/>
        <v>0</v>
      </c>
      <c r="BI7" s="50" t="e">
        <f t="shared" si="8"/>
        <v>#DIV/0!</v>
      </c>
      <c r="BJ7" s="52">
        <f t="shared" si="9"/>
        <v>0</v>
      </c>
      <c r="BK7" s="52">
        <f t="shared" si="10"/>
        <v>0</v>
      </c>
      <c r="BL7" s="52" t="e">
        <f t="shared" si="11"/>
        <v>#DIV/0!</v>
      </c>
      <c r="BN7" s="65" t="e">
        <f t="shared" si="12"/>
        <v>#DIV/0!</v>
      </c>
      <c r="BO7" s="66" t="e">
        <f t="shared" si="13"/>
        <v>#DIV/0!</v>
      </c>
      <c r="BP7" s="67" t="e">
        <f t="shared" si="14"/>
        <v>#DIV/0!</v>
      </c>
      <c r="BQ7" s="68" t="e">
        <f t="shared" si="15"/>
        <v>#DIV/0!</v>
      </c>
    </row>
    <row r="8" spans="1:69" ht="15" x14ac:dyDescent="0.2">
      <c r="A8" s="207"/>
      <c r="B8" s="17" t="s">
        <v>6</v>
      </c>
      <c r="C8" s="29"/>
      <c r="D8" s="42"/>
      <c r="E8" s="42"/>
      <c r="F8" s="42"/>
      <c r="G8" s="42"/>
      <c r="H8" s="45"/>
      <c r="I8" s="42"/>
      <c r="J8" s="42"/>
      <c r="K8" s="42"/>
      <c r="L8" s="42"/>
      <c r="M8" s="45"/>
      <c r="N8" s="42"/>
      <c r="O8" s="42"/>
      <c r="P8" s="42"/>
      <c r="Q8" s="42"/>
      <c r="R8" s="45"/>
      <c r="S8" s="42"/>
      <c r="T8" s="42"/>
      <c r="U8" s="42"/>
      <c r="V8" s="42"/>
      <c r="W8" s="45"/>
      <c r="X8" s="42"/>
      <c r="Y8" s="42"/>
      <c r="Z8" s="42"/>
      <c r="AA8" s="42"/>
      <c r="AB8" s="45"/>
      <c r="AC8" s="42"/>
      <c r="AD8" s="42"/>
      <c r="AE8" s="42"/>
      <c r="AF8" s="42"/>
      <c r="AG8" s="45"/>
      <c r="AH8" s="42"/>
      <c r="AI8" s="42"/>
      <c r="AJ8" s="42"/>
      <c r="AK8" s="42"/>
      <c r="AL8" s="45"/>
      <c r="AM8" s="42"/>
      <c r="AN8" s="42"/>
      <c r="AO8" s="42"/>
      <c r="AP8" s="42"/>
      <c r="AQ8" s="45"/>
      <c r="AR8" s="42"/>
      <c r="AS8" s="42"/>
      <c r="AT8" s="42"/>
      <c r="AU8" s="42"/>
      <c r="AV8" s="45"/>
      <c r="AW8" s="35"/>
      <c r="AX8" s="35"/>
      <c r="AY8" s="35"/>
      <c r="BA8" s="42">
        <f t="shared" si="16"/>
        <v>0</v>
      </c>
      <c r="BB8" s="42">
        <f t="shared" si="1"/>
        <v>0</v>
      </c>
      <c r="BC8" s="42" t="e">
        <f t="shared" si="2"/>
        <v>#DIV/0!</v>
      </c>
      <c r="BD8" s="48">
        <f t="shared" si="3"/>
        <v>0</v>
      </c>
      <c r="BE8" s="48">
        <f t="shared" si="4"/>
        <v>0</v>
      </c>
      <c r="BF8" s="48" t="e">
        <f t="shared" si="5"/>
        <v>#DIV/0!</v>
      </c>
      <c r="BG8" s="50">
        <f t="shared" si="6"/>
        <v>0</v>
      </c>
      <c r="BH8" s="50">
        <f t="shared" si="7"/>
        <v>0</v>
      </c>
      <c r="BI8" s="50" t="e">
        <f t="shared" si="8"/>
        <v>#DIV/0!</v>
      </c>
      <c r="BJ8" s="52">
        <f t="shared" si="9"/>
        <v>0</v>
      </c>
      <c r="BK8" s="52">
        <f t="shared" si="10"/>
        <v>0</v>
      </c>
      <c r="BL8" s="52" t="e">
        <f t="shared" si="11"/>
        <v>#DIV/0!</v>
      </c>
      <c r="BN8" s="65" t="e">
        <f t="shared" si="12"/>
        <v>#DIV/0!</v>
      </c>
      <c r="BO8" s="66" t="e">
        <f t="shared" si="13"/>
        <v>#DIV/0!</v>
      </c>
      <c r="BP8" s="67" t="e">
        <f t="shared" si="14"/>
        <v>#DIV/0!</v>
      </c>
      <c r="BQ8" s="68" t="e">
        <f t="shared" si="15"/>
        <v>#DIV/0!</v>
      </c>
    </row>
    <row r="9" spans="1:69" ht="15" x14ac:dyDescent="0.2">
      <c r="A9" s="1" t="s">
        <v>7</v>
      </c>
      <c r="B9" s="17" t="s">
        <v>8</v>
      </c>
      <c r="C9" s="29"/>
      <c r="D9" s="42"/>
      <c r="E9" s="42"/>
      <c r="F9" s="42"/>
      <c r="G9" s="42"/>
      <c r="H9" s="45"/>
      <c r="I9" s="42"/>
      <c r="J9" s="42"/>
      <c r="K9" s="42"/>
      <c r="L9" s="42"/>
      <c r="M9" s="45"/>
      <c r="N9" s="42"/>
      <c r="O9" s="42"/>
      <c r="P9" s="42"/>
      <c r="Q9" s="42"/>
      <c r="R9" s="45"/>
      <c r="S9" s="42"/>
      <c r="T9" s="42"/>
      <c r="U9" s="42"/>
      <c r="V9" s="42"/>
      <c r="W9" s="45"/>
      <c r="X9" s="42"/>
      <c r="Y9" s="42"/>
      <c r="Z9" s="42"/>
      <c r="AA9" s="42"/>
      <c r="AB9" s="45"/>
      <c r="AC9" s="42"/>
      <c r="AD9" s="42"/>
      <c r="AE9" s="42"/>
      <c r="AF9" s="42"/>
      <c r="AG9" s="45"/>
      <c r="AH9" s="42"/>
      <c r="AI9" s="42"/>
      <c r="AJ9" s="42"/>
      <c r="AK9" s="42"/>
      <c r="AL9" s="45"/>
      <c r="AM9" s="42"/>
      <c r="AN9" s="42">
        <v>6</v>
      </c>
      <c r="AO9" s="42"/>
      <c r="AP9" s="42"/>
      <c r="AQ9" s="45"/>
      <c r="AR9" s="42"/>
      <c r="AS9" s="42"/>
      <c r="AT9" s="42"/>
      <c r="AU9" s="42"/>
      <c r="AV9" s="45"/>
      <c r="AW9" s="35"/>
      <c r="AX9" s="35"/>
      <c r="AY9" s="35"/>
      <c r="BA9" s="42">
        <f t="shared" si="16"/>
        <v>0</v>
      </c>
      <c r="BB9" s="42">
        <f t="shared" si="1"/>
        <v>0</v>
      </c>
      <c r="BC9" s="42" t="e">
        <f t="shared" si="2"/>
        <v>#DIV/0!</v>
      </c>
      <c r="BD9" s="48">
        <f t="shared" si="3"/>
        <v>6</v>
      </c>
      <c r="BE9" s="48">
        <f t="shared" si="4"/>
        <v>6</v>
      </c>
      <c r="BF9" s="48">
        <f t="shared" si="5"/>
        <v>6</v>
      </c>
      <c r="BG9" s="50">
        <f t="shared" si="6"/>
        <v>0</v>
      </c>
      <c r="BH9" s="50">
        <f t="shared" si="7"/>
        <v>0</v>
      </c>
      <c r="BI9" s="50" t="e">
        <f t="shared" si="8"/>
        <v>#DIV/0!</v>
      </c>
      <c r="BJ9" s="52">
        <f t="shared" si="9"/>
        <v>0</v>
      </c>
      <c r="BK9" s="52">
        <f t="shared" si="10"/>
        <v>0</v>
      </c>
      <c r="BL9" s="52" t="e">
        <f t="shared" si="11"/>
        <v>#DIV/0!</v>
      </c>
      <c r="BN9" s="65" t="e">
        <f t="shared" si="12"/>
        <v>#DIV/0!</v>
      </c>
      <c r="BO9" s="66">
        <f t="shared" si="13"/>
        <v>6</v>
      </c>
      <c r="BP9" s="67" t="e">
        <f t="shared" si="14"/>
        <v>#DIV/0!</v>
      </c>
      <c r="BQ9" s="68" t="e">
        <f t="shared" si="15"/>
        <v>#DIV/0!</v>
      </c>
    </row>
    <row r="10" spans="1:69" ht="15" x14ac:dyDescent="0.2">
      <c r="A10" s="208" t="s">
        <v>66</v>
      </c>
      <c r="B10" s="17" t="s">
        <v>9</v>
      </c>
      <c r="C10" s="29"/>
      <c r="D10" s="42"/>
      <c r="E10" s="42"/>
      <c r="F10" s="42"/>
      <c r="G10" s="42"/>
      <c r="H10" s="45"/>
      <c r="I10" s="42"/>
      <c r="J10" s="42"/>
      <c r="K10" s="42"/>
      <c r="L10" s="42"/>
      <c r="M10" s="45"/>
      <c r="N10" s="42"/>
      <c r="O10" s="42"/>
      <c r="P10" s="42"/>
      <c r="Q10" s="42"/>
      <c r="R10" s="45"/>
      <c r="S10" s="42"/>
      <c r="T10" s="42"/>
      <c r="U10" s="42"/>
      <c r="V10" s="42"/>
      <c r="W10" s="45"/>
      <c r="X10" s="42"/>
      <c r="Y10" s="42"/>
      <c r="Z10" s="42"/>
      <c r="AA10" s="42"/>
      <c r="AB10" s="45"/>
      <c r="AC10" s="42"/>
      <c r="AD10" s="42"/>
      <c r="AE10" s="42"/>
      <c r="AF10" s="42"/>
      <c r="AG10" s="45"/>
      <c r="AH10" s="42"/>
      <c r="AI10" s="42"/>
      <c r="AJ10" s="42"/>
      <c r="AK10" s="42"/>
      <c r="AL10" s="45"/>
      <c r="AM10" s="42"/>
      <c r="AN10" s="42"/>
      <c r="AO10" s="42"/>
      <c r="AP10" s="42"/>
      <c r="AQ10" s="45"/>
      <c r="AR10" s="42"/>
      <c r="AS10" s="42"/>
      <c r="AT10" s="42"/>
      <c r="AU10" s="42"/>
      <c r="AV10" s="45"/>
      <c r="AW10" s="35"/>
      <c r="AX10" s="35"/>
      <c r="AY10" s="35"/>
      <c r="BA10" s="42">
        <f t="shared" si="16"/>
        <v>0</v>
      </c>
      <c r="BB10" s="42">
        <f t="shared" si="1"/>
        <v>0</v>
      </c>
      <c r="BC10" s="42" t="e">
        <f t="shared" si="2"/>
        <v>#DIV/0!</v>
      </c>
      <c r="BD10" s="48">
        <f t="shared" si="3"/>
        <v>0</v>
      </c>
      <c r="BE10" s="48">
        <f t="shared" si="4"/>
        <v>0</v>
      </c>
      <c r="BF10" s="48" t="e">
        <f t="shared" si="5"/>
        <v>#DIV/0!</v>
      </c>
      <c r="BG10" s="50">
        <f t="shared" si="6"/>
        <v>0</v>
      </c>
      <c r="BH10" s="50">
        <f t="shared" si="7"/>
        <v>0</v>
      </c>
      <c r="BI10" s="50" t="e">
        <f t="shared" si="8"/>
        <v>#DIV/0!</v>
      </c>
      <c r="BJ10" s="52">
        <f t="shared" si="9"/>
        <v>0</v>
      </c>
      <c r="BK10" s="52">
        <f t="shared" si="10"/>
        <v>0</v>
      </c>
      <c r="BL10" s="52" t="e">
        <f t="shared" si="11"/>
        <v>#DIV/0!</v>
      </c>
      <c r="BN10" s="65" t="e">
        <f t="shared" si="12"/>
        <v>#DIV/0!</v>
      </c>
      <c r="BO10" s="66" t="e">
        <f t="shared" si="13"/>
        <v>#DIV/0!</v>
      </c>
      <c r="BP10" s="67" t="e">
        <f t="shared" si="14"/>
        <v>#DIV/0!</v>
      </c>
      <c r="BQ10" s="68" t="e">
        <f t="shared" si="15"/>
        <v>#DIV/0!</v>
      </c>
    </row>
    <row r="11" spans="1:69" ht="15" x14ac:dyDescent="0.2">
      <c r="A11" s="209"/>
      <c r="B11" s="17" t="s">
        <v>10</v>
      </c>
      <c r="C11" s="29"/>
      <c r="D11" s="42"/>
      <c r="E11" s="42"/>
      <c r="F11" s="42"/>
      <c r="G11" s="42"/>
      <c r="H11" s="45"/>
      <c r="I11" s="42"/>
      <c r="J11" s="42"/>
      <c r="K11" s="42"/>
      <c r="L11" s="42"/>
      <c r="M11" s="45"/>
      <c r="N11" s="42"/>
      <c r="O11" s="42"/>
      <c r="P11" s="42"/>
      <c r="Q11" s="42"/>
      <c r="R11" s="45"/>
      <c r="S11" s="42"/>
      <c r="T11" s="42"/>
      <c r="U11" s="42"/>
      <c r="V11" s="42"/>
      <c r="W11" s="45"/>
      <c r="X11" s="42"/>
      <c r="Y11" s="42"/>
      <c r="Z11" s="42"/>
      <c r="AA11" s="42"/>
      <c r="AB11" s="45"/>
      <c r="AC11" s="42"/>
      <c r="AD11" s="42"/>
      <c r="AE11" s="42"/>
      <c r="AF11" s="42"/>
      <c r="AG11" s="45"/>
      <c r="AH11" s="42"/>
      <c r="AI11" s="42"/>
      <c r="AJ11" s="42"/>
      <c r="AK11" s="42"/>
      <c r="AL11" s="45"/>
      <c r="AM11" s="42"/>
      <c r="AN11" s="42"/>
      <c r="AO11" s="42"/>
      <c r="AP11" s="42"/>
      <c r="AQ11" s="45"/>
      <c r="AR11" s="42"/>
      <c r="AS11" s="42"/>
      <c r="AT11" s="42"/>
      <c r="AU11" s="42"/>
      <c r="AV11" s="45"/>
      <c r="AW11" s="35"/>
      <c r="AX11" s="35"/>
      <c r="AY11" s="35"/>
      <c r="BA11" s="42">
        <f t="shared" si="16"/>
        <v>0</v>
      </c>
      <c r="BB11" s="42">
        <f t="shared" si="1"/>
        <v>0</v>
      </c>
      <c r="BC11" s="42" t="e">
        <f t="shared" si="2"/>
        <v>#DIV/0!</v>
      </c>
      <c r="BD11" s="48">
        <f t="shared" si="3"/>
        <v>0</v>
      </c>
      <c r="BE11" s="48">
        <f t="shared" si="4"/>
        <v>0</v>
      </c>
      <c r="BF11" s="48" t="e">
        <f t="shared" si="5"/>
        <v>#DIV/0!</v>
      </c>
      <c r="BG11" s="50">
        <f t="shared" si="6"/>
        <v>0</v>
      </c>
      <c r="BH11" s="50">
        <f t="shared" si="7"/>
        <v>0</v>
      </c>
      <c r="BI11" s="50" t="e">
        <f t="shared" si="8"/>
        <v>#DIV/0!</v>
      </c>
      <c r="BJ11" s="52">
        <f t="shared" si="9"/>
        <v>0</v>
      </c>
      <c r="BK11" s="52">
        <f t="shared" si="10"/>
        <v>0</v>
      </c>
      <c r="BL11" s="52" t="e">
        <f t="shared" si="11"/>
        <v>#DIV/0!</v>
      </c>
      <c r="BN11" s="65" t="e">
        <f t="shared" si="12"/>
        <v>#DIV/0!</v>
      </c>
      <c r="BO11" s="66" t="e">
        <f t="shared" si="13"/>
        <v>#DIV/0!</v>
      </c>
      <c r="BP11" s="67" t="e">
        <f t="shared" si="14"/>
        <v>#DIV/0!</v>
      </c>
      <c r="BQ11" s="68" t="e">
        <f t="shared" si="15"/>
        <v>#DIV/0!</v>
      </c>
    </row>
    <row r="12" spans="1:69" ht="15" x14ac:dyDescent="0.2">
      <c r="A12" s="208" t="s">
        <v>11</v>
      </c>
      <c r="B12" s="17" t="s">
        <v>12</v>
      </c>
      <c r="C12" s="29"/>
      <c r="D12" s="42"/>
      <c r="E12" s="42"/>
      <c r="F12" s="42"/>
      <c r="G12" s="42"/>
      <c r="H12" s="45"/>
      <c r="I12" s="42"/>
      <c r="J12" s="42"/>
      <c r="K12" s="42"/>
      <c r="L12" s="42"/>
      <c r="M12" s="45"/>
      <c r="N12" s="42"/>
      <c r="O12" s="42"/>
      <c r="P12" s="42"/>
      <c r="Q12" s="42"/>
      <c r="R12" s="45"/>
      <c r="S12" s="42"/>
      <c r="T12" s="42"/>
      <c r="U12" s="42"/>
      <c r="V12" s="42"/>
      <c r="W12" s="45"/>
      <c r="X12" s="42"/>
      <c r="Y12" s="42"/>
      <c r="Z12" s="42"/>
      <c r="AA12" s="42"/>
      <c r="AB12" s="45"/>
      <c r="AC12" s="42"/>
      <c r="AD12" s="42"/>
      <c r="AE12" s="42"/>
      <c r="AF12" s="42"/>
      <c r="AG12" s="45"/>
      <c r="AH12" s="42"/>
      <c r="AI12" s="42"/>
      <c r="AJ12" s="42"/>
      <c r="AK12" s="42"/>
      <c r="AL12" s="45"/>
      <c r="AM12" s="42"/>
      <c r="AN12" s="42"/>
      <c r="AO12" s="42"/>
      <c r="AP12" s="42"/>
      <c r="AQ12" s="45"/>
      <c r="AR12" s="42"/>
      <c r="AS12" s="42"/>
      <c r="AT12" s="42"/>
      <c r="AU12" s="42"/>
      <c r="AV12" s="45"/>
      <c r="AW12" s="35"/>
      <c r="AX12" s="35"/>
      <c r="AY12" s="35"/>
      <c r="BA12" s="42">
        <f t="shared" si="16"/>
        <v>0</v>
      </c>
      <c r="BB12" s="42">
        <f t="shared" si="1"/>
        <v>0</v>
      </c>
      <c r="BC12" s="42" t="e">
        <f t="shared" si="2"/>
        <v>#DIV/0!</v>
      </c>
      <c r="BD12" s="48">
        <f t="shared" si="3"/>
        <v>0</v>
      </c>
      <c r="BE12" s="48">
        <f t="shared" si="4"/>
        <v>0</v>
      </c>
      <c r="BF12" s="48" t="e">
        <f t="shared" si="5"/>
        <v>#DIV/0!</v>
      </c>
      <c r="BG12" s="50">
        <f t="shared" si="6"/>
        <v>0</v>
      </c>
      <c r="BH12" s="50">
        <f t="shared" si="7"/>
        <v>0</v>
      </c>
      <c r="BI12" s="50" t="e">
        <f t="shared" si="8"/>
        <v>#DIV/0!</v>
      </c>
      <c r="BJ12" s="52">
        <f t="shared" si="9"/>
        <v>0</v>
      </c>
      <c r="BK12" s="52">
        <f t="shared" si="10"/>
        <v>0</v>
      </c>
      <c r="BL12" s="52" t="e">
        <f t="shared" si="11"/>
        <v>#DIV/0!</v>
      </c>
      <c r="BN12" s="65" t="e">
        <f t="shared" si="12"/>
        <v>#DIV/0!</v>
      </c>
      <c r="BO12" s="66" t="e">
        <f t="shared" si="13"/>
        <v>#DIV/0!</v>
      </c>
      <c r="BP12" s="67" t="e">
        <f t="shared" si="14"/>
        <v>#DIV/0!</v>
      </c>
      <c r="BQ12" s="68" t="e">
        <f t="shared" si="15"/>
        <v>#DIV/0!</v>
      </c>
    </row>
    <row r="13" spans="1:69" ht="15" x14ac:dyDescent="0.2">
      <c r="A13" s="209"/>
      <c r="B13" s="17" t="s">
        <v>14</v>
      </c>
      <c r="C13" s="29"/>
      <c r="D13" s="42"/>
      <c r="E13" s="42"/>
      <c r="F13" s="42"/>
      <c r="G13" s="42"/>
      <c r="H13" s="45"/>
      <c r="I13" s="42"/>
      <c r="J13" s="42"/>
      <c r="K13" s="42"/>
      <c r="L13" s="42"/>
      <c r="M13" s="45"/>
      <c r="N13" s="42"/>
      <c r="O13" s="42"/>
      <c r="P13" s="42"/>
      <c r="Q13" s="42"/>
      <c r="R13" s="45"/>
      <c r="S13" s="42"/>
      <c r="T13" s="42"/>
      <c r="U13" s="42"/>
      <c r="V13" s="42"/>
      <c r="W13" s="45"/>
      <c r="X13" s="42"/>
      <c r="Y13" s="42"/>
      <c r="Z13" s="42"/>
      <c r="AA13" s="42"/>
      <c r="AB13" s="45"/>
      <c r="AC13" s="42"/>
      <c r="AD13" s="42"/>
      <c r="AE13" s="42"/>
      <c r="AF13" s="42"/>
      <c r="AG13" s="45"/>
      <c r="AH13" s="42"/>
      <c r="AI13" s="42"/>
      <c r="AJ13" s="42"/>
      <c r="AK13" s="42"/>
      <c r="AL13" s="45"/>
      <c r="AM13" s="42"/>
      <c r="AN13" s="42"/>
      <c r="AO13" s="42"/>
      <c r="AP13" s="42"/>
      <c r="AQ13" s="45"/>
      <c r="AR13" s="42"/>
      <c r="AS13" s="42"/>
      <c r="AT13" s="42"/>
      <c r="AU13" s="42"/>
      <c r="AV13" s="45"/>
      <c r="AW13" s="35"/>
      <c r="AX13" s="35"/>
      <c r="AY13" s="35"/>
      <c r="BA13" s="42">
        <f t="shared" si="16"/>
        <v>0</v>
      </c>
      <c r="BB13" s="42">
        <f t="shared" si="1"/>
        <v>0</v>
      </c>
      <c r="BC13" s="42" t="e">
        <f t="shared" si="2"/>
        <v>#DIV/0!</v>
      </c>
      <c r="BD13" s="48">
        <f t="shared" si="3"/>
        <v>0</v>
      </c>
      <c r="BE13" s="48">
        <f t="shared" si="4"/>
        <v>0</v>
      </c>
      <c r="BF13" s="48" t="e">
        <f t="shared" si="5"/>
        <v>#DIV/0!</v>
      </c>
      <c r="BG13" s="50">
        <f t="shared" si="6"/>
        <v>0</v>
      </c>
      <c r="BH13" s="50">
        <f t="shared" si="7"/>
        <v>0</v>
      </c>
      <c r="BI13" s="50" t="e">
        <f t="shared" si="8"/>
        <v>#DIV/0!</v>
      </c>
      <c r="BJ13" s="52">
        <f t="shared" si="9"/>
        <v>0</v>
      </c>
      <c r="BK13" s="52">
        <f t="shared" si="10"/>
        <v>0</v>
      </c>
      <c r="BL13" s="52" t="e">
        <f t="shared" si="11"/>
        <v>#DIV/0!</v>
      </c>
      <c r="BN13" s="65" t="e">
        <f t="shared" si="12"/>
        <v>#DIV/0!</v>
      </c>
      <c r="BO13" s="66" t="e">
        <f t="shared" si="13"/>
        <v>#DIV/0!</v>
      </c>
      <c r="BP13" s="67" t="e">
        <f t="shared" si="14"/>
        <v>#DIV/0!</v>
      </c>
      <c r="BQ13" s="68" t="e">
        <f t="shared" si="15"/>
        <v>#DIV/0!</v>
      </c>
    </row>
    <row r="14" spans="1:69" ht="15" x14ac:dyDescent="0.2">
      <c r="A14" s="2" t="s">
        <v>13</v>
      </c>
      <c r="B14" s="17" t="s">
        <v>15</v>
      </c>
      <c r="C14" s="29"/>
      <c r="D14" s="42"/>
      <c r="E14" s="42"/>
      <c r="F14" s="42"/>
      <c r="G14" s="42"/>
      <c r="H14" s="45"/>
      <c r="I14" s="42"/>
      <c r="J14" s="42"/>
      <c r="K14" s="42"/>
      <c r="L14" s="42"/>
      <c r="M14" s="45"/>
      <c r="N14" s="42"/>
      <c r="O14" s="42"/>
      <c r="P14" s="42"/>
      <c r="Q14" s="42"/>
      <c r="R14" s="45"/>
      <c r="S14" s="42"/>
      <c r="T14" s="42"/>
      <c r="U14" s="42"/>
      <c r="V14" s="42"/>
      <c r="W14" s="45"/>
      <c r="X14" s="42"/>
      <c r="Y14" s="42"/>
      <c r="Z14" s="42"/>
      <c r="AA14" s="42"/>
      <c r="AB14" s="45"/>
      <c r="AC14" s="42"/>
      <c r="AD14" s="42"/>
      <c r="AE14" s="42"/>
      <c r="AF14" s="42"/>
      <c r="AG14" s="45"/>
      <c r="AH14" s="42"/>
      <c r="AI14" s="42"/>
      <c r="AJ14" s="42"/>
      <c r="AK14" s="42"/>
      <c r="AL14" s="45"/>
      <c r="AM14" s="42"/>
      <c r="AN14" s="42"/>
      <c r="AO14" s="42"/>
      <c r="AP14" s="42"/>
      <c r="AQ14" s="45"/>
      <c r="AR14" s="42"/>
      <c r="AS14" s="42"/>
      <c r="AT14" s="42"/>
      <c r="AU14" s="42"/>
      <c r="AV14" s="45"/>
      <c r="AW14" s="35"/>
      <c r="AX14" s="35"/>
      <c r="AY14" s="35"/>
      <c r="BA14" s="42">
        <f t="shared" si="16"/>
        <v>0</v>
      </c>
      <c r="BB14" s="42">
        <f t="shared" si="1"/>
        <v>0</v>
      </c>
      <c r="BC14" s="42" t="e">
        <f t="shared" si="2"/>
        <v>#DIV/0!</v>
      </c>
      <c r="BD14" s="48">
        <f t="shared" si="3"/>
        <v>0</v>
      </c>
      <c r="BE14" s="48">
        <f t="shared" si="4"/>
        <v>0</v>
      </c>
      <c r="BF14" s="48" t="e">
        <f t="shared" si="5"/>
        <v>#DIV/0!</v>
      </c>
      <c r="BG14" s="50">
        <f t="shared" si="6"/>
        <v>0</v>
      </c>
      <c r="BH14" s="50">
        <f t="shared" si="7"/>
        <v>0</v>
      </c>
      <c r="BI14" s="50" t="e">
        <f t="shared" si="8"/>
        <v>#DIV/0!</v>
      </c>
      <c r="BJ14" s="52">
        <f t="shared" si="9"/>
        <v>0</v>
      </c>
      <c r="BK14" s="52">
        <f t="shared" si="10"/>
        <v>0</v>
      </c>
      <c r="BL14" s="52" t="e">
        <f t="shared" si="11"/>
        <v>#DIV/0!</v>
      </c>
      <c r="BN14" s="65" t="e">
        <f t="shared" si="12"/>
        <v>#DIV/0!</v>
      </c>
      <c r="BO14" s="66" t="e">
        <f t="shared" si="13"/>
        <v>#DIV/0!</v>
      </c>
      <c r="BP14" s="67" t="e">
        <f t="shared" si="14"/>
        <v>#DIV/0!</v>
      </c>
      <c r="BQ14" s="68" t="e">
        <f t="shared" si="15"/>
        <v>#DIV/0!</v>
      </c>
    </row>
    <row r="15" spans="1:69" ht="15" x14ac:dyDescent="0.2">
      <c r="A15" s="1" t="s">
        <v>28</v>
      </c>
      <c r="B15" s="17" t="s">
        <v>16</v>
      </c>
      <c r="C15" s="29"/>
      <c r="D15" s="42"/>
      <c r="E15" s="42"/>
      <c r="F15" s="42"/>
      <c r="G15" s="42"/>
      <c r="H15" s="45"/>
      <c r="I15" s="42"/>
      <c r="J15" s="42"/>
      <c r="K15" s="42"/>
      <c r="L15" s="42"/>
      <c r="M15" s="45"/>
      <c r="N15" s="42"/>
      <c r="O15" s="42"/>
      <c r="P15" s="42"/>
      <c r="Q15" s="42"/>
      <c r="R15" s="45"/>
      <c r="S15" s="42"/>
      <c r="T15" s="42"/>
      <c r="U15" s="42"/>
      <c r="V15" s="42"/>
      <c r="W15" s="45"/>
      <c r="X15" s="42"/>
      <c r="Y15" s="42"/>
      <c r="Z15" s="42"/>
      <c r="AA15" s="42"/>
      <c r="AB15" s="45"/>
      <c r="AC15" s="42"/>
      <c r="AD15" s="42"/>
      <c r="AE15" s="42"/>
      <c r="AF15" s="42"/>
      <c r="AG15" s="45"/>
      <c r="AH15" s="42"/>
      <c r="AI15" s="42"/>
      <c r="AJ15" s="42"/>
      <c r="AK15" s="42"/>
      <c r="AL15" s="45"/>
      <c r="AM15" s="42"/>
      <c r="AN15" s="42"/>
      <c r="AO15" s="42"/>
      <c r="AP15" s="42"/>
      <c r="AQ15" s="45"/>
      <c r="AR15" s="42"/>
      <c r="AS15" s="42"/>
      <c r="AT15" s="42"/>
      <c r="AU15" s="42"/>
      <c r="AV15" s="45"/>
      <c r="AW15" s="35"/>
      <c r="AX15" s="35"/>
      <c r="AY15" s="35"/>
      <c r="BA15" s="42">
        <f t="shared" si="16"/>
        <v>0</v>
      </c>
      <c r="BB15" s="42">
        <f t="shared" si="1"/>
        <v>0</v>
      </c>
      <c r="BC15" s="42" t="e">
        <f t="shared" si="2"/>
        <v>#DIV/0!</v>
      </c>
      <c r="BD15" s="48">
        <f t="shared" si="3"/>
        <v>0</v>
      </c>
      <c r="BE15" s="48">
        <f t="shared" si="4"/>
        <v>0</v>
      </c>
      <c r="BF15" s="48" t="e">
        <f t="shared" si="5"/>
        <v>#DIV/0!</v>
      </c>
      <c r="BG15" s="50">
        <f t="shared" si="6"/>
        <v>0</v>
      </c>
      <c r="BH15" s="50">
        <f t="shared" si="7"/>
        <v>0</v>
      </c>
      <c r="BI15" s="50" t="e">
        <f t="shared" si="8"/>
        <v>#DIV/0!</v>
      </c>
      <c r="BJ15" s="52">
        <f t="shared" si="9"/>
        <v>0</v>
      </c>
      <c r="BK15" s="52">
        <f t="shared" si="10"/>
        <v>0</v>
      </c>
      <c r="BL15" s="52" t="e">
        <f t="shared" si="11"/>
        <v>#DIV/0!</v>
      </c>
      <c r="BN15" s="65" t="e">
        <f t="shared" si="12"/>
        <v>#DIV/0!</v>
      </c>
      <c r="BO15" s="66" t="e">
        <f t="shared" si="13"/>
        <v>#DIV/0!</v>
      </c>
      <c r="BP15" s="67" t="e">
        <f t="shared" si="14"/>
        <v>#DIV/0!</v>
      </c>
      <c r="BQ15" s="68" t="e">
        <f t="shared" si="15"/>
        <v>#DIV/0!</v>
      </c>
    </row>
    <row r="16" spans="1:69" ht="15" x14ac:dyDescent="0.2">
      <c r="A16" s="207" t="s">
        <v>17</v>
      </c>
      <c r="B16" s="17" t="s">
        <v>18</v>
      </c>
      <c r="C16" s="29"/>
      <c r="D16" s="42"/>
      <c r="E16" s="42"/>
      <c r="F16" s="42"/>
      <c r="G16" s="42"/>
      <c r="H16" s="45"/>
      <c r="I16" s="42"/>
      <c r="J16" s="42"/>
      <c r="K16" s="42"/>
      <c r="L16" s="42"/>
      <c r="M16" s="45"/>
      <c r="N16" s="42"/>
      <c r="O16" s="42"/>
      <c r="P16" s="42"/>
      <c r="Q16" s="42"/>
      <c r="R16" s="45"/>
      <c r="S16" s="42"/>
      <c r="T16" s="42"/>
      <c r="U16" s="42"/>
      <c r="V16" s="42"/>
      <c r="W16" s="45"/>
      <c r="X16" s="42"/>
      <c r="Y16" s="42"/>
      <c r="Z16" s="42"/>
      <c r="AA16" s="42"/>
      <c r="AB16" s="45"/>
      <c r="AC16" s="42"/>
      <c r="AD16" s="42"/>
      <c r="AE16" s="42"/>
      <c r="AF16" s="42"/>
      <c r="AG16" s="45"/>
      <c r="AH16" s="42"/>
      <c r="AI16" s="42"/>
      <c r="AJ16" s="42"/>
      <c r="AK16" s="42"/>
      <c r="AL16" s="45"/>
      <c r="AM16" s="42"/>
      <c r="AN16" s="42"/>
      <c r="AO16" s="42"/>
      <c r="AP16" s="42"/>
      <c r="AQ16" s="45"/>
      <c r="AR16" s="42"/>
      <c r="AS16" s="42"/>
      <c r="AT16" s="42"/>
      <c r="AU16" s="42"/>
      <c r="AV16" s="45"/>
      <c r="AW16" s="35"/>
      <c r="AX16" s="35"/>
      <c r="AY16" s="35"/>
      <c r="BA16" s="42">
        <f t="shared" si="16"/>
        <v>0</v>
      </c>
      <c r="BB16" s="42">
        <f t="shared" si="1"/>
        <v>0</v>
      </c>
      <c r="BC16" s="42" t="e">
        <f t="shared" si="2"/>
        <v>#DIV/0!</v>
      </c>
      <c r="BD16" s="48">
        <f t="shared" si="3"/>
        <v>0</v>
      </c>
      <c r="BE16" s="48">
        <f t="shared" si="4"/>
        <v>0</v>
      </c>
      <c r="BF16" s="48" t="e">
        <f t="shared" si="5"/>
        <v>#DIV/0!</v>
      </c>
      <c r="BG16" s="50">
        <f t="shared" si="6"/>
        <v>0</v>
      </c>
      <c r="BH16" s="50">
        <f t="shared" si="7"/>
        <v>0</v>
      </c>
      <c r="BI16" s="50" t="e">
        <f t="shared" si="8"/>
        <v>#DIV/0!</v>
      </c>
      <c r="BJ16" s="52">
        <f t="shared" si="9"/>
        <v>0</v>
      </c>
      <c r="BK16" s="52">
        <f t="shared" si="10"/>
        <v>0</v>
      </c>
      <c r="BL16" s="52" t="e">
        <f t="shared" si="11"/>
        <v>#DIV/0!</v>
      </c>
      <c r="BN16" s="65" t="e">
        <f t="shared" si="12"/>
        <v>#DIV/0!</v>
      </c>
      <c r="BO16" s="66" t="e">
        <f t="shared" si="13"/>
        <v>#DIV/0!</v>
      </c>
      <c r="BP16" s="67" t="e">
        <f t="shared" si="14"/>
        <v>#DIV/0!</v>
      </c>
      <c r="BQ16" s="68" t="e">
        <f t="shared" si="15"/>
        <v>#DIV/0!</v>
      </c>
    </row>
    <row r="17" spans="1:69" ht="15" x14ac:dyDescent="0.2">
      <c r="A17" s="207"/>
      <c r="B17" s="17" t="s">
        <v>19</v>
      </c>
      <c r="C17" s="29"/>
      <c r="D17" s="42"/>
      <c r="E17" s="42"/>
      <c r="F17" s="42"/>
      <c r="G17" s="42"/>
      <c r="H17" s="45"/>
      <c r="I17" s="42"/>
      <c r="J17" s="42"/>
      <c r="K17" s="42"/>
      <c r="L17" s="42"/>
      <c r="M17" s="45"/>
      <c r="N17" s="42"/>
      <c r="O17" s="42"/>
      <c r="P17" s="42"/>
      <c r="Q17" s="42"/>
      <c r="R17" s="45"/>
      <c r="S17" s="42"/>
      <c r="T17" s="42"/>
      <c r="U17" s="42"/>
      <c r="V17" s="42"/>
      <c r="W17" s="45"/>
      <c r="X17" s="42"/>
      <c r="Y17" s="42"/>
      <c r="Z17" s="42"/>
      <c r="AA17" s="42"/>
      <c r="AB17" s="45"/>
      <c r="AC17" s="42"/>
      <c r="AD17" s="42"/>
      <c r="AE17" s="42"/>
      <c r="AF17" s="42"/>
      <c r="AG17" s="45"/>
      <c r="AH17" s="42"/>
      <c r="AI17" s="42"/>
      <c r="AJ17" s="42"/>
      <c r="AK17" s="42"/>
      <c r="AL17" s="45"/>
      <c r="AM17" s="42"/>
      <c r="AN17" s="42"/>
      <c r="AO17" s="42"/>
      <c r="AP17" s="42"/>
      <c r="AQ17" s="45"/>
      <c r="AR17" s="42"/>
      <c r="AS17" s="42"/>
      <c r="AT17" s="42"/>
      <c r="AU17" s="42"/>
      <c r="AV17" s="45"/>
      <c r="AW17" s="35"/>
      <c r="AX17" s="35"/>
      <c r="AY17" s="35"/>
      <c r="BA17" s="42">
        <f t="shared" si="16"/>
        <v>0</v>
      </c>
      <c r="BB17" s="42">
        <f t="shared" si="1"/>
        <v>0</v>
      </c>
      <c r="BC17" s="42" t="e">
        <f t="shared" si="2"/>
        <v>#DIV/0!</v>
      </c>
      <c r="BD17" s="48">
        <f t="shared" si="3"/>
        <v>0</v>
      </c>
      <c r="BE17" s="48">
        <f t="shared" si="4"/>
        <v>0</v>
      </c>
      <c r="BF17" s="48" t="e">
        <f t="shared" si="5"/>
        <v>#DIV/0!</v>
      </c>
      <c r="BG17" s="50">
        <f t="shared" si="6"/>
        <v>0</v>
      </c>
      <c r="BH17" s="50">
        <f t="shared" si="7"/>
        <v>0</v>
      </c>
      <c r="BI17" s="50" t="e">
        <f t="shared" si="8"/>
        <v>#DIV/0!</v>
      </c>
      <c r="BJ17" s="52">
        <f t="shared" si="9"/>
        <v>0</v>
      </c>
      <c r="BK17" s="52">
        <f t="shared" si="10"/>
        <v>0</v>
      </c>
      <c r="BL17" s="52" t="e">
        <f t="shared" si="11"/>
        <v>#DIV/0!</v>
      </c>
      <c r="BN17" s="65" t="e">
        <f t="shared" si="12"/>
        <v>#DIV/0!</v>
      </c>
      <c r="BO17" s="66" t="e">
        <f t="shared" si="13"/>
        <v>#DIV/0!</v>
      </c>
      <c r="BP17" s="67" t="e">
        <f t="shared" si="14"/>
        <v>#DIV/0!</v>
      </c>
      <c r="BQ17" s="68" t="e">
        <f t="shared" si="15"/>
        <v>#DIV/0!</v>
      </c>
    </row>
    <row r="18" spans="1:69" ht="15" x14ac:dyDescent="0.2">
      <c r="A18" s="1" t="s">
        <v>20</v>
      </c>
      <c r="B18" s="17" t="s">
        <v>21</v>
      </c>
      <c r="C18" s="29"/>
      <c r="D18" s="42"/>
      <c r="E18" s="42"/>
      <c r="F18" s="42"/>
      <c r="G18" s="42"/>
      <c r="H18" s="45"/>
      <c r="I18" s="42"/>
      <c r="J18" s="42"/>
      <c r="K18" s="42"/>
      <c r="L18" s="42"/>
      <c r="M18" s="45"/>
      <c r="N18" s="42"/>
      <c r="O18" s="42"/>
      <c r="P18" s="42"/>
      <c r="Q18" s="42"/>
      <c r="R18" s="45"/>
      <c r="S18" s="42"/>
      <c r="T18" s="42"/>
      <c r="U18" s="42"/>
      <c r="V18" s="42"/>
      <c r="W18" s="45"/>
      <c r="X18" s="42"/>
      <c r="Y18" s="42"/>
      <c r="Z18" s="42"/>
      <c r="AA18" s="42"/>
      <c r="AB18" s="45"/>
      <c r="AC18" s="42"/>
      <c r="AD18" s="42"/>
      <c r="AE18" s="42"/>
      <c r="AF18" s="42"/>
      <c r="AG18" s="45"/>
      <c r="AH18" s="42"/>
      <c r="AI18" s="42"/>
      <c r="AJ18" s="42"/>
      <c r="AK18" s="42"/>
      <c r="AL18" s="45"/>
      <c r="AM18" s="42"/>
      <c r="AN18" s="42"/>
      <c r="AO18" s="42"/>
      <c r="AP18" s="42"/>
      <c r="AQ18" s="45"/>
      <c r="AR18" s="42"/>
      <c r="AS18" s="42"/>
      <c r="AT18" s="42"/>
      <c r="AU18" s="42"/>
      <c r="AV18" s="45"/>
      <c r="AW18" s="35"/>
      <c r="AX18" s="35"/>
      <c r="AY18" s="35"/>
      <c r="BA18" s="42">
        <f t="shared" si="16"/>
        <v>0</v>
      </c>
      <c r="BB18" s="42">
        <f t="shared" si="1"/>
        <v>0</v>
      </c>
      <c r="BC18" s="42" t="e">
        <f t="shared" si="2"/>
        <v>#DIV/0!</v>
      </c>
      <c r="BD18" s="48">
        <f t="shared" si="3"/>
        <v>0</v>
      </c>
      <c r="BE18" s="48">
        <f t="shared" si="4"/>
        <v>0</v>
      </c>
      <c r="BF18" s="48" t="e">
        <f t="shared" si="5"/>
        <v>#DIV/0!</v>
      </c>
      <c r="BG18" s="50">
        <f t="shared" si="6"/>
        <v>0</v>
      </c>
      <c r="BH18" s="50">
        <f t="shared" si="7"/>
        <v>0</v>
      </c>
      <c r="BI18" s="50" t="e">
        <f t="shared" si="8"/>
        <v>#DIV/0!</v>
      </c>
      <c r="BJ18" s="52">
        <f t="shared" si="9"/>
        <v>0</v>
      </c>
      <c r="BK18" s="52">
        <f t="shared" si="10"/>
        <v>0</v>
      </c>
      <c r="BL18" s="52" t="e">
        <f t="shared" si="11"/>
        <v>#DIV/0!</v>
      </c>
      <c r="BN18" s="65" t="e">
        <f t="shared" si="12"/>
        <v>#DIV/0!</v>
      </c>
      <c r="BO18" s="66" t="e">
        <f t="shared" si="13"/>
        <v>#DIV/0!</v>
      </c>
      <c r="BP18" s="67" t="e">
        <f t="shared" si="14"/>
        <v>#DIV/0!</v>
      </c>
      <c r="BQ18" s="68" t="e">
        <f t="shared" si="15"/>
        <v>#DIV/0!</v>
      </c>
    </row>
    <row r="19" spans="1:69" ht="15" x14ac:dyDescent="0.2">
      <c r="A19" s="1" t="s">
        <v>22</v>
      </c>
      <c r="B19" s="17" t="s">
        <v>23</v>
      </c>
      <c r="C19" s="29"/>
      <c r="D19" s="42"/>
      <c r="E19" s="42"/>
      <c r="F19" s="42"/>
      <c r="G19" s="42"/>
      <c r="H19" s="45"/>
      <c r="I19" s="42"/>
      <c r="J19" s="42"/>
      <c r="K19" s="42"/>
      <c r="L19" s="42"/>
      <c r="M19" s="45"/>
      <c r="N19" s="42"/>
      <c r="O19" s="42"/>
      <c r="P19" s="42"/>
      <c r="Q19" s="42"/>
      <c r="R19" s="45"/>
      <c r="S19" s="42"/>
      <c r="T19" s="42"/>
      <c r="U19" s="42"/>
      <c r="V19" s="42"/>
      <c r="W19" s="45"/>
      <c r="X19" s="42"/>
      <c r="Y19" s="42"/>
      <c r="Z19" s="42"/>
      <c r="AA19" s="42"/>
      <c r="AB19" s="45"/>
      <c r="AC19" s="42"/>
      <c r="AD19" s="42"/>
      <c r="AE19" s="42"/>
      <c r="AF19" s="42"/>
      <c r="AG19" s="45"/>
      <c r="AH19" s="42"/>
      <c r="AI19" s="42"/>
      <c r="AJ19" s="42"/>
      <c r="AK19" s="42"/>
      <c r="AL19" s="45"/>
      <c r="AM19" s="42"/>
      <c r="AN19" s="42"/>
      <c r="AO19" s="42"/>
      <c r="AP19" s="42"/>
      <c r="AQ19" s="45"/>
      <c r="AR19" s="42"/>
      <c r="AS19" s="42"/>
      <c r="AT19" s="42"/>
      <c r="AU19" s="42"/>
      <c r="AV19" s="45"/>
      <c r="AW19" s="35"/>
      <c r="AX19" s="35"/>
      <c r="AY19" s="35"/>
      <c r="BA19" s="42">
        <f t="shared" si="16"/>
        <v>0</v>
      </c>
      <c r="BB19" s="42">
        <f t="shared" si="1"/>
        <v>0</v>
      </c>
      <c r="BC19" s="42" t="e">
        <f t="shared" si="2"/>
        <v>#DIV/0!</v>
      </c>
      <c r="BD19" s="48">
        <f t="shared" si="3"/>
        <v>0</v>
      </c>
      <c r="BE19" s="48">
        <f t="shared" si="4"/>
        <v>0</v>
      </c>
      <c r="BF19" s="48" t="e">
        <f t="shared" si="5"/>
        <v>#DIV/0!</v>
      </c>
      <c r="BG19" s="50">
        <f t="shared" si="6"/>
        <v>0</v>
      </c>
      <c r="BH19" s="50">
        <f t="shared" si="7"/>
        <v>0</v>
      </c>
      <c r="BI19" s="50" t="e">
        <f t="shared" si="8"/>
        <v>#DIV/0!</v>
      </c>
      <c r="BJ19" s="52">
        <f t="shared" si="9"/>
        <v>0</v>
      </c>
      <c r="BK19" s="52">
        <f t="shared" si="10"/>
        <v>0</v>
      </c>
      <c r="BL19" s="52" t="e">
        <f t="shared" si="11"/>
        <v>#DIV/0!</v>
      </c>
      <c r="BN19" s="65" t="e">
        <f t="shared" si="12"/>
        <v>#DIV/0!</v>
      </c>
      <c r="BO19" s="66" t="e">
        <f t="shared" si="13"/>
        <v>#DIV/0!</v>
      </c>
      <c r="BP19" s="67" t="e">
        <f t="shared" si="14"/>
        <v>#DIV/0!</v>
      </c>
      <c r="BQ19" s="68" t="e">
        <f t="shared" si="15"/>
        <v>#DIV/0!</v>
      </c>
    </row>
    <row r="20" spans="1:69" ht="15" x14ac:dyDescent="0.2">
      <c r="A20" s="1" t="s">
        <v>24</v>
      </c>
      <c r="B20" s="17"/>
      <c r="C20" s="29"/>
      <c r="D20" s="42"/>
      <c r="E20" s="42"/>
      <c r="F20" s="42"/>
      <c r="G20" s="42"/>
      <c r="H20" s="45"/>
      <c r="I20" s="42"/>
      <c r="J20" s="42"/>
      <c r="K20" s="42"/>
      <c r="L20" s="42"/>
      <c r="M20" s="45"/>
      <c r="N20" s="42"/>
      <c r="O20" s="42"/>
      <c r="P20" s="42"/>
      <c r="Q20" s="42"/>
      <c r="R20" s="45"/>
      <c r="S20" s="42"/>
      <c r="T20" s="42"/>
      <c r="U20" s="42"/>
      <c r="V20" s="42"/>
      <c r="W20" s="45"/>
      <c r="X20" s="42"/>
      <c r="Y20" s="42"/>
      <c r="Z20" s="42"/>
      <c r="AA20" s="42"/>
      <c r="AB20" s="45"/>
      <c r="AC20" s="42"/>
      <c r="AD20" s="42"/>
      <c r="AE20" s="42"/>
      <c r="AF20" s="42"/>
      <c r="AG20" s="45"/>
      <c r="AH20" s="42"/>
      <c r="AI20" s="42"/>
      <c r="AJ20" s="42"/>
      <c r="AK20" s="42"/>
      <c r="AL20" s="45"/>
      <c r="AM20" s="42"/>
      <c r="AN20" s="42"/>
      <c r="AO20" s="42"/>
      <c r="AP20" s="42">
        <v>0.8</v>
      </c>
      <c r="AQ20" s="45"/>
      <c r="AR20" s="42"/>
      <c r="AS20" s="42"/>
      <c r="AT20" s="42"/>
      <c r="AU20" s="42"/>
      <c r="AV20" s="45"/>
      <c r="AW20" s="35"/>
      <c r="AX20" s="35"/>
      <c r="AY20" s="35"/>
      <c r="BA20" s="42">
        <f t="shared" si="16"/>
        <v>0</v>
      </c>
      <c r="BB20" s="42">
        <f t="shared" si="1"/>
        <v>0</v>
      </c>
      <c r="BC20" s="42" t="e">
        <f t="shared" si="2"/>
        <v>#DIV/0!</v>
      </c>
      <c r="BD20" s="48">
        <f t="shared" si="3"/>
        <v>0</v>
      </c>
      <c r="BE20" s="48">
        <f t="shared" si="4"/>
        <v>0</v>
      </c>
      <c r="BF20" s="48" t="e">
        <f t="shared" si="5"/>
        <v>#DIV/0!</v>
      </c>
      <c r="BG20" s="50">
        <f t="shared" si="6"/>
        <v>0</v>
      </c>
      <c r="BH20" s="50">
        <f t="shared" si="7"/>
        <v>0</v>
      </c>
      <c r="BI20" s="50" t="e">
        <f t="shared" si="8"/>
        <v>#DIV/0!</v>
      </c>
      <c r="BJ20" s="52">
        <f t="shared" si="9"/>
        <v>0.8</v>
      </c>
      <c r="BK20" s="52">
        <f t="shared" si="10"/>
        <v>0.8</v>
      </c>
      <c r="BL20" s="52">
        <f t="shared" si="11"/>
        <v>0.8</v>
      </c>
      <c r="BN20" s="65" t="e">
        <f t="shared" si="12"/>
        <v>#DIV/0!</v>
      </c>
      <c r="BO20" s="66" t="e">
        <f t="shared" si="13"/>
        <v>#DIV/0!</v>
      </c>
      <c r="BP20" s="67" t="e">
        <f t="shared" si="14"/>
        <v>#DIV/0!</v>
      </c>
      <c r="BQ20" s="68">
        <f t="shared" si="15"/>
        <v>0.8</v>
      </c>
    </row>
    <row r="21" spans="1:69" ht="15" x14ac:dyDescent="0.2">
      <c r="A21" s="1" t="s">
        <v>25</v>
      </c>
      <c r="B21" s="17"/>
      <c r="C21" s="29"/>
      <c r="D21" s="42"/>
      <c r="E21" s="42"/>
      <c r="F21" s="42"/>
      <c r="G21" s="42"/>
      <c r="H21" s="45"/>
      <c r="I21" s="42"/>
      <c r="J21" s="42"/>
      <c r="K21" s="42"/>
      <c r="L21" s="42"/>
      <c r="M21" s="45"/>
      <c r="N21" s="42"/>
      <c r="O21" s="42"/>
      <c r="P21" s="42"/>
      <c r="Q21" s="42"/>
      <c r="R21" s="45"/>
      <c r="S21" s="42"/>
      <c r="T21" s="42"/>
      <c r="U21" s="42"/>
      <c r="V21" s="42"/>
      <c r="W21" s="45"/>
      <c r="X21" s="42"/>
      <c r="Y21" s="42"/>
      <c r="Z21" s="42"/>
      <c r="AA21" s="42"/>
      <c r="AB21" s="45"/>
      <c r="AC21" s="42"/>
      <c r="AD21" s="42"/>
      <c r="AE21" s="42"/>
      <c r="AF21" s="42"/>
      <c r="AG21" s="45"/>
      <c r="AH21" s="42"/>
      <c r="AI21" s="42"/>
      <c r="AJ21" s="42"/>
      <c r="AK21" s="42"/>
      <c r="AL21" s="45"/>
      <c r="AM21" s="42"/>
      <c r="AN21" s="42"/>
      <c r="AO21" s="42"/>
      <c r="AP21" s="42"/>
      <c r="AQ21" s="45"/>
      <c r="AR21" s="42"/>
      <c r="AS21" s="42"/>
      <c r="AT21" s="42"/>
      <c r="AU21" s="42"/>
      <c r="AV21" s="45"/>
      <c r="AW21" s="35"/>
      <c r="AX21" s="35"/>
      <c r="AY21" s="35"/>
      <c r="BA21" s="42">
        <f t="shared" si="16"/>
        <v>0</v>
      </c>
      <c r="BB21" s="42">
        <f t="shared" si="1"/>
        <v>0</v>
      </c>
      <c r="BC21" s="42" t="e">
        <f t="shared" si="2"/>
        <v>#DIV/0!</v>
      </c>
      <c r="BD21" s="48">
        <f t="shared" si="3"/>
        <v>0</v>
      </c>
      <c r="BE21" s="48">
        <f t="shared" si="4"/>
        <v>0</v>
      </c>
      <c r="BF21" s="48" t="e">
        <f t="shared" si="5"/>
        <v>#DIV/0!</v>
      </c>
      <c r="BG21" s="50">
        <f t="shared" si="6"/>
        <v>0</v>
      </c>
      <c r="BH21" s="50">
        <f t="shared" si="7"/>
        <v>0</v>
      </c>
      <c r="BI21" s="50" t="e">
        <f t="shared" si="8"/>
        <v>#DIV/0!</v>
      </c>
      <c r="BJ21" s="52">
        <f t="shared" si="9"/>
        <v>0</v>
      </c>
      <c r="BK21" s="52">
        <f t="shared" si="10"/>
        <v>0</v>
      </c>
      <c r="BL21" s="52" t="e">
        <f t="shared" si="11"/>
        <v>#DIV/0!</v>
      </c>
      <c r="BN21" s="65" t="e">
        <f t="shared" si="12"/>
        <v>#DIV/0!</v>
      </c>
      <c r="BO21" s="66" t="e">
        <f t="shared" si="13"/>
        <v>#DIV/0!</v>
      </c>
      <c r="BP21" s="67" t="e">
        <f t="shared" si="14"/>
        <v>#DIV/0!</v>
      </c>
      <c r="BQ21" s="68" t="e">
        <f t="shared" si="15"/>
        <v>#DIV/0!</v>
      </c>
    </row>
    <row r="22" spans="1:69" ht="15" x14ac:dyDescent="0.2">
      <c r="A22" s="1" t="s">
        <v>26</v>
      </c>
      <c r="B22" s="17"/>
      <c r="C22" s="29"/>
      <c r="D22" s="42"/>
      <c r="E22" s="42"/>
      <c r="F22" s="42"/>
      <c r="G22" s="42"/>
      <c r="H22" s="45"/>
      <c r="I22" s="42"/>
      <c r="J22" s="42"/>
      <c r="K22" s="42"/>
      <c r="L22" s="42"/>
      <c r="M22" s="45"/>
      <c r="N22" s="42"/>
      <c r="O22" s="42"/>
      <c r="P22" s="42"/>
      <c r="Q22" s="42"/>
      <c r="R22" s="45"/>
      <c r="S22" s="42"/>
      <c r="T22" s="42"/>
      <c r="U22" s="42"/>
      <c r="V22" s="42"/>
      <c r="W22" s="45"/>
      <c r="X22" s="42"/>
      <c r="Y22" s="42"/>
      <c r="Z22" s="42"/>
      <c r="AA22" s="42"/>
      <c r="AB22" s="45"/>
      <c r="AC22" s="42"/>
      <c r="AD22" s="42"/>
      <c r="AE22" s="42"/>
      <c r="AF22" s="42"/>
      <c r="AG22" s="45"/>
      <c r="AH22" s="42"/>
      <c r="AI22" s="42"/>
      <c r="AJ22" s="42"/>
      <c r="AK22" s="42"/>
      <c r="AL22" s="45"/>
      <c r="AM22" s="42"/>
      <c r="AN22" s="42"/>
      <c r="AO22" s="42"/>
      <c r="AP22" s="42"/>
      <c r="AQ22" s="45"/>
      <c r="AR22" s="42"/>
      <c r="AS22" s="42"/>
      <c r="AT22" s="42"/>
      <c r="AU22" s="42"/>
      <c r="AV22" s="45"/>
      <c r="AW22" s="35"/>
      <c r="AX22" s="35"/>
      <c r="AY22" s="35"/>
      <c r="BA22" s="42">
        <f t="shared" si="16"/>
        <v>0</v>
      </c>
      <c r="BB22" s="42">
        <f t="shared" si="1"/>
        <v>0</v>
      </c>
      <c r="BC22" s="42" t="e">
        <f t="shared" si="2"/>
        <v>#DIV/0!</v>
      </c>
      <c r="BD22" s="48">
        <f t="shared" si="3"/>
        <v>0</v>
      </c>
      <c r="BE22" s="48">
        <f t="shared" si="4"/>
        <v>0</v>
      </c>
      <c r="BF22" s="48" t="e">
        <f t="shared" si="5"/>
        <v>#DIV/0!</v>
      </c>
      <c r="BG22" s="50">
        <f t="shared" si="6"/>
        <v>0</v>
      </c>
      <c r="BH22" s="50">
        <f t="shared" si="7"/>
        <v>0</v>
      </c>
      <c r="BI22" s="50" t="e">
        <f t="shared" si="8"/>
        <v>#DIV/0!</v>
      </c>
      <c r="BJ22" s="52">
        <f t="shared" si="9"/>
        <v>0</v>
      </c>
      <c r="BK22" s="52">
        <f t="shared" si="10"/>
        <v>0</v>
      </c>
      <c r="BL22" s="52" t="e">
        <f t="shared" si="11"/>
        <v>#DIV/0!</v>
      </c>
      <c r="BN22" s="65" t="e">
        <f t="shared" si="12"/>
        <v>#DIV/0!</v>
      </c>
      <c r="BO22" s="66" t="e">
        <f t="shared" si="13"/>
        <v>#DIV/0!</v>
      </c>
      <c r="BP22" s="67" t="e">
        <f t="shared" si="14"/>
        <v>#DIV/0!</v>
      </c>
      <c r="BQ22" s="68" t="e">
        <f t="shared" si="15"/>
        <v>#DIV/0!</v>
      </c>
    </row>
    <row r="23" spans="1:69" ht="15" x14ac:dyDescent="0.2">
      <c r="A23" s="1" t="s">
        <v>27</v>
      </c>
      <c r="B23" s="17"/>
      <c r="C23" s="29"/>
      <c r="D23" s="42"/>
      <c r="E23" s="42"/>
      <c r="F23" s="42"/>
      <c r="G23" s="42"/>
      <c r="H23" s="45"/>
      <c r="I23" s="42"/>
      <c r="J23" s="42"/>
      <c r="K23" s="42"/>
      <c r="L23" s="42"/>
      <c r="M23" s="45"/>
      <c r="N23" s="42"/>
      <c r="O23" s="42"/>
      <c r="P23" s="42"/>
      <c r="Q23" s="42"/>
      <c r="R23" s="45"/>
      <c r="S23" s="42"/>
      <c r="T23" s="42"/>
      <c r="U23" s="42"/>
      <c r="V23" s="42"/>
      <c r="W23" s="45"/>
      <c r="X23" s="42"/>
      <c r="Y23" s="42"/>
      <c r="Z23" s="42"/>
      <c r="AA23" s="42"/>
      <c r="AB23" s="45"/>
      <c r="AC23" s="42"/>
      <c r="AD23" s="42"/>
      <c r="AE23" s="42"/>
      <c r="AF23" s="42"/>
      <c r="AG23" s="45"/>
      <c r="AH23" s="42"/>
      <c r="AI23" s="42"/>
      <c r="AJ23" s="42"/>
      <c r="AK23" s="42"/>
      <c r="AL23" s="45"/>
      <c r="AM23" s="42"/>
      <c r="AN23" s="42"/>
      <c r="AO23" s="42"/>
      <c r="AP23" s="42"/>
      <c r="AQ23" s="45"/>
      <c r="AR23" s="42"/>
      <c r="AS23" s="42"/>
      <c r="AT23" s="42"/>
      <c r="AU23" s="42"/>
      <c r="AV23" s="45"/>
      <c r="AW23" s="35"/>
      <c r="AX23" s="35"/>
      <c r="AY23" s="35"/>
      <c r="BA23" s="42">
        <f t="shared" si="16"/>
        <v>0</v>
      </c>
      <c r="BB23" s="42">
        <f t="shared" si="1"/>
        <v>0</v>
      </c>
      <c r="BC23" s="42" t="e">
        <f t="shared" si="2"/>
        <v>#DIV/0!</v>
      </c>
      <c r="BD23" s="48">
        <f t="shared" si="3"/>
        <v>0</v>
      </c>
      <c r="BE23" s="48">
        <f t="shared" si="4"/>
        <v>0</v>
      </c>
      <c r="BF23" s="48" t="e">
        <f t="shared" si="5"/>
        <v>#DIV/0!</v>
      </c>
      <c r="BG23" s="50">
        <f t="shared" si="6"/>
        <v>0</v>
      </c>
      <c r="BH23" s="50">
        <f t="shared" si="7"/>
        <v>0</v>
      </c>
      <c r="BI23" s="50" t="e">
        <f t="shared" si="8"/>
        <v>#DIV/0!</v>
      </c>
      <c r="BJ23" s="52">
        <f t="shared" si="9"/>
        <v>0</v>
      </c>
      <c r="BK23" s="52">
        <f t="shared" si="10"/>
        <v>0</v>
      </c>
      <c r="BL23" s="52" t="e">
        <f t="shared" si="11"/>
        <v>#DIV/0!</v>
      </c>
      <c r="BN23" s="65" t="e">
        <f t="shared" si="12"/>
        <v>#DIV/0!</v>
      </c>
      <c r="BO23" s="66" t="e">
        <f t="shared" si="13"/>
        <v>#DIV/0!</v>
      </c>
      <c r="BP23" s="67" t="e">
        <f t="shared" si="14"/>
        <v>#DIV/0!</v>
      </c>
      <c r="BQ23" s="68" t="e">
        <f t="shared" si="15"/>
        <v>#DIV/0!</v>
      </c>
    </row>
    <row r="28" spans="1:69" x14ac:dyDescent="0.2">
      <c r="K28" t="s">
        <v>67</v>
      </c>
    </row>
    <row r="29" spans="1:69" ht="18" x14ac:dyDescent="0.25">
      <c r="K29" s="86"/>
      <c r="L29" s="86"/>
    </row>
    <row r="30" spans="1:69" ht="18" x14ac:dyDescent="0.25">
      <c r="K30" s="86" t="s">
        <v>68</v>
      </c>
      <c r="L30" s="86"/>
    </row>
    <row r="31" spans="1:69" ht="18" x14ac:dyDescent="0.25">
      <c r="K31" s="86"/>
      <c r="L31" s="86"/>
    </row>
    <row r="32" spans="1:69" ht="18" x14ac:dyDescent="0.25">
      <c r="K32" s="86" t="s">
        <v>69</v>
      </c>
      <c r="L32" s="86"/>
    </row>
    <row r="33" spans="1:69" ht="18" x14ac:dyDescent="0.25">
      <c r="K33" s="86"/>
      <c r="L33" s="86"/>
    </row>
    <row r="34" spans="1:69" ht="18" x14ac:dyDescent="0.25">
      <c r="K34" s="86"/>
      <c r="L34" s="86"/>
    </row>
    <row r="35" spans="1:69" ht="18" x14ac:dyDescent="0.25">
      <c r="K35" s="86"/>
      <c r="L35" s="86"/>
    </row>
    <row r="36" spans="1:69" ht="18" x14ac:dyDescent="0.25">
      <c r="K36" s="86" t="s">
        <v>70</v>
      </c>
      <c r="L36" s="86"/>
    </row>
    <row r="40" spans="1:69" s="40" customFormat="1" ht="75.75" customHeight="1" x14ac:dyDescent="0.2">
      <c r="A40" s="226" t="s">
        <v>63</v>
      </c>
      <c r="B40" s="226"/>
      <c r="D40" s="221" t="s">
        <v>42</v>
      </c>
      <c r="E40" s="221"/>
      <c r="F40" s="221"/>
      <c r="G40" s="221"/>
      <c r="H40" s="43"/>
      <c r="I40" s="228" t="s">
        <v>43</v>
      </c>
      <c r="J40" s="228"/>
      <c r="K40" s="228"/>
      <c r="L40" s="228"/>
      <c r="M40" s="46"/>
      <c r="N40" s="221" t="s">
        <v>44</v>
      </c>
      <c r="O40" s="221"/>
      <c r="P40" s="221"/>
      <c r="Q40" s="221"/>
      <c r="R40" s="43"/>
      <c r="S40" s="222" t="s">
        <v>45</v>
      </c>
      <c r="T40" s="222"/>
      <c r="U40" s="222"/>
      <c r="V40" s="222"/>
      <c r="W40" s="47"/>
      <c r="X40" s="222" t="s">
        <v>46</v>
      </c>
      <c r="Y40" s="222"/>
      <c r="Z40" s="222"/>
      <c r="AA40" s="222"/>
      <c r="AB40" s="47"/>
      <c r="AC40" s="221" t="s">
        <v>47</v>
      </c>
      <c r="AD40" s="221"/>
      <c r="AE40" s="221"/>
      <c r="AF40" s="221"/>
      <c r="AG40" s="43"/>
      <c r="AH40" s="222" t="s">
        <v>48</v>
      </c>
      <c r="AI40" s="222"/>
      <c r="AJ40" s="222"/>
      <c r="AK40" s="222"/>
      <c r="AL40" s="47"/>
      <c r="AM40" s="221" t="s">
        <v>49</v>
      </c>
      <c r="AN40" s="221"/>
      <c r="AO40" s="221"/>
      <c r="AP40" s="221"/>
      <c r="AQ40" s="43"/>
      <c r="AR40" s="223" t="s">
        <v>50</v>
      </c>
      <c r="AS40" s="223"/>
      <c r="AT40" s="223"/>
      <c r="AU40" s="223"/>
      <c r="AV40" s="47"/>
      <c r="AW40" s="221" t="s">
        <v>60</v>
      </c>
      <c r="AX40" s="221"/>
      <c r="AY40" s="221"/>
      <c r="AZ40" s="41"/>
      <c r="BA40" s="222" t="s">
        <v>51</v>
      </c>
      <c r="BB40" s="222"/>
      <c r="BC40" s="222"/>
      <c r="BD40" s="223" t="s">
        <v>52</v>
      </c>
      <c r="BE40" s="223"/>
      <c r="BF40" s="223"/>
      <c r="BG40" s="224" t="s">
        <v>53</v>
      </c>
      <c r="BH40" s="224"/>
      <c r="BI40" s="224"/>
      <c r="BJ40" s="225" t="s">
        <v>56</v>
      </c>
      <c r="BK40" s="225"/>
      <c r="BL40" s="225"/>
    </row>
    <row r="41" spans="1:69" ht="34.5" customHeight="1" x14ac:dyDescent="0.2">
      <c r="A41" s="110">
        <v>45863</v>
      </c>
      <c r="B41" s="69"/>
      <c r="D41" s="36" t="s">
        <v>54</v>
      </c>
      <c r="E41" s="32" t="s">
        <v>55</v>
      </c>
      <c r="F41" s="33" t="s">
        <v>53</v>
      </c>
      <c r="G41" s="53" t="s">
        <v>56</v>
      </c>
      <c r="H41" s="44"/>
      <c r="I41" s="34" t="s">
        <v>54</v>
      </c>
      <c r="J41" s="32" t="s">
        <v>55</v>
      </c>
      <c r="K41" s="33" t="s">
        <v>53</v>
      </c>
      <c r="L41" s="53" t="s">
        <v>56</v>
      </c>
      <c r="M41" s="44"/>
      <c r="N41" s="34" t="s">
        <v>54</v>
      </c>
      <c r="O41" s="32" t="s">
        <v>55</v>
      </c>
      <c r="P41" s="33" t="s">
        <v>53</v>
      </c>
      <c r="Q41" s="53" t="s">
        <v>56</v>
      </c>
      <c r="R41" s="44"/>
      <c r="S41" s="34" t="s">
        <v>54</v>
      </c>
      <c r="T41" s="32" t="s">
        <v>55</v>
      </c>
      <c r="U41" s="33" t="s">
        <v>53</v>
      </c>
      <c r="V41" s="53" t="s">
        <v>56</v>
      </c>
      <c r="W41" s="44"/>
      <c r="X41" s="34" t="s">
        <v>54</v>
      </c>
      <c r="Y41" s="32" t="s">
        <v>55</v>
      </c>
      <c r="Z41" s="33" t="s">
        <v>53</v>
      </c>
      <c r="AA41" s="53" t="s">
        <v>56</v>
      </c>
      <c r="AB41" s="44"/>
      <c r="AC41" s="34" t="s">
        <v>54</v>
      </c>
      <c r="AD41" s="32" t="s">
        <v>55</v>
      </c>
      <c r="AE41" s="33" t="s">
        <v>53</v>
      </c>
      <c r="AF41" s="53" t="s">
        <v>56</v>
      </c>
      <c r="AG41" s="44"/>
      <c r="AH41" s="34" t="s">
        <v>54</v>
      </c>
      <c r="AI41" s="32" t="s">
        <v>55</v>
      </c>
      <c r="AJ41" s="33" t="s">
        <v>53</v>
      </c>
      <c r="AK41" s="53" t="s">
        <v>56</v>
      </c>
      <c r="AL41" s="44"/>
      <c r="AM41" s="34" t="s">
        <v>54</v>
      </c>
      <c r="AN41" s="32" t="s">
        <v>55</v>
      </c>
      <c r="AO41" s="33" t="s">
        <v>53</v>
      </c>
      <c r="AP41" s="53" t="s">
        <v>56</v>
      </c>
      <c r="AQ41" s="44"/>
      <c r="AR41" s="34" t="s">
        <v>54</v>
      </c>
      <c r="AS41" s="32" t="s">
        <v>55</v>
      </c>
      <c r="AT41" s="33" t="s">
        <v>53</v>
      </c>
      <c r="AU41" s="53" t="s">
        <v>56</v>
      </c>
      <c r="AV41" s="44"/>
      <c r="AW41" s="32" t="s">
        <v>55</v>
      </c>
      <c r="AX41" s="33" t="s">
        <v>53</v>
      </c>
      <c r="AY41" s="53" t="s">
        <v>56</v>
      </c>
      <c r="AZ41" s="39"/>
      <c r="BA41" s="49" t="s">
        <v>57</v>
      </c>
      <c r="BB41" s="49" t="s">
        <v>58</v>
      </c>
      <c r="BC41" s="49" t="s">
        <v>59</v>
      </c>
      <c r="BD41" s="37" t="s">
        <v>57</v>
      </c>
      <c r="BE41" s="37" t="s">
        <v>58</v>
      </c>
      <c r="BF41" s="37" t="s">
        <v>59</v>
      </c>
      <c r="BG41" s="38" t="s">
        <v>57</v>
      </c>
      <c r="BH41" s="38" t="s">
        <v>58</v>
      </c>
      <c r="BI41" s="38" t="s">
        <v>59</v>
      </c>
      <c r="BJ41" s="51" t="s">
        <v>57</v>
      </c>
      <c r="BK41" s="51" t="s">
        <v>58</v>
      </c>
      <c r="BL41" s="51" t="s">
        <v>59</v>
      </c>
      <c r="BN41" s="49" t="s">
        <v>59</v>
      </c>
      <c r="BO41" s="37" t="s">
        <v>59</v>
      </c>
      <c r="BP41" s="38" t="s">
        <v>59</v>
      </c>
      <c r="BQ41" s="51" t="s">
        <v>59</v>
      </c>
    </row>
    <row r="42" spans="1:69" ht="18" x14ac:dyDescent="0.2">
      <c r="A42" s="208" t="s">
        <v>0</v>
      </c>
      <c r="B42" s="35" t="s">
        <v>1</v>
      </c>
      <c r="C42" s="29"/>
      <c r="D42" s="42"/>
      <c r="E42" s="42"/>
      <c r="F42" s="42"/>
      <c r="G42" s="42"/>
      <c r="H42" s="45"/>
      <c r="I42" s="42"/>
      <c r="J42" s="42"/>
      <c r="K42" s="42"/>
      <c r="L42" s="42"/>
      <c r="M42" s="45"/>
      <c r="N42" s="42"/>
      <c r="O42" s="42"/>
      <c r="P42" s="42"/>
      <c r="Q42" s="42"/>
      <c r="R42" s="45"/>
      <c r="S42" s="42"/>
      <c r="T42" s="42"/>
      <c r="U42" s="42"/>
      <c r="V42" s="42"/>
      <c r="W42" s="45"/>
      <c r="X42" s="42"/>
      <c r="Y42" s="42"/>
      <c r="Z42" s="42"/>
      <c r="AA42" s="42"/>
      <c r="AB42" s="45"/>
      <c r="AC42" s="42"/>
      <c r="AD42" s="42"/>
      <c r="AE42" s="42"/>
      <c r="AF42" s="42"/>
      <c r="AG42" s="45"/>
      <c r="AH42" s="42"/>
      <c r="AI42" s="42"/>
      <c r="AJ42" s="42"/>
      <c r="AK42" s="42"/>
      <c r="AL42" s="45"/>
      <c r="AM42" s="42"/>
      <c r="AN42" s="42"/>
      <c r="AO42" s="42"/>
      <c r="AP42" s="42"/>
      <c r="AQ42" s="45"/>
      <c r="AR42" s="75"/>
      <c r="AS42" s="76"/>
      <c r="AT42" s="76"/>
      <c r="AU42" s="77"/>
      <c r="AV42" s="45"/>
      <c r="AW42" s="35"/>
      <c r="AX42" s="35"/>
      <c r="AY42" s="35"/>
      <c r="BA42" s="42">
        <f t="shared" ref="BA42:BA61" si="17">MIN(D42,I42,N42,S42,X42,AC42,AH42,AM42,AR42)</f>
        <v>0</v>
      </c>
      <c r="BB42" s="42">
        <f t="shared" ref="BB42:BB61" si="18">MAX(D42,I42,N42,S42,X42,AC42,AH42,AM42,AR42)</f>
        <v>0</v>
      </c>
      <c r="BC42" s="42" t="e">
        <f t="shared" ref="BC42" si="19">AVERAGE(D42,I42,N42,S42,X42,AC42,AH42,AM42,AR42)</f>
        <v>#DIV/0!</v>
      </c>
      <c r="BD42" s="48">
        <f t="shared" ref="BD42" si="20">MIN(E42,J42,O42,T42,Y42,AD42,AI42,AN42,AS42,AW42)</f>
        <v>0</v>
      </c>
      <c r="BE42" s="48">
        <f t="shared" ref="BE42" si="21">MAX(E42,J42,O42,T42,Y42,AD42,AI42,AN42,AS42,AW42)</f>
        <v>0</v>
      </c>
      <c r="BF42" s="48" t="e">
        <f t="shared" ref="BF42" si="22">AVERAGE(E42,J42,O42,T42,Y42,AD42,AI42,AN42,AS42,AW42)</f>
        <v>#DIV/0!</v>
      </c>
      <c r="BG42" s="50">
        <f t="shared" ref="BG42" si="23">MIN(F42,K42,P42,U42,Z42,AE42,AJ42,AO42,AT42,AX42)</f>
        <v>0</v>
      </c>
      <c r="BH42" s="50">
        <f t="shared" ref="BH42" si="24">MAX(F42,K42,P42,U42,Z42,AE42,AJ42,AO42,AT42,AX42)</f>
        <v>0</v>
      </c>
      <c r="BI42" s="50" t="e">
        <f t="shared" ref="BI42" si="25">AVERAGE(F42,K42,P42,U42,Z42,AE42,AJ42,AO42,AT42,AX42)</f>
        <v>#DIV/0!</v>
      </c>
      <c r="BJ42" s="52">
        <f t="shared" ref="BJ42" si="26">MIN(G42,L42,Q42,V42,AA42,AF42,AK42,AP42,AU42,AY42)</f>
        <v>0</v>
      </c>
      <c r="BK42" s="52">
        <f t="shared" ref="BK42" si="27">MAX(G42,L42,Q42,V42,AA42,AF42,AK42,AP42,AU42,AY42)</f>
        <v>0</v>
      </c>
      <c r="BL42" s="52" t="e">
        <f t="shared" ref="BL42" si="28">AVERAGE(G42,L42,Q42,V42,AA42,AF42,AK42,AP42,AU42,AY42)</f>
        <v>#DIV/0!</v>
      </c>
      <c r="BN42" s="65" t="e">
        <f t="shared" ref="BN42" si="29">+BC42</f>
        <v>#DIV/0!</v>
      </c>
      <c r="BO42" s="66" t="e">
        <f t="shared" ref="BO42" si="30">+BF42</f>
        <v>#DIV/0!</v>
      </c>
      <c r="BP42" s="67" t="e">
        <f t="shared" ref="BP42" si="31">+BI42</f>
        <v>#DIV/0!</v>
      </c>
      <c r="BQ42" s="68" t="e">
        <f t="shared" ref="BQ42" si="32">+BL42</f>
        <v>#DIV/0!</v>
      </c>
    </row>
    <row r="43" spans="1:69" ht="18" x14ac:dyDescent="0.2">
      <c r="A43" s="220"/>
      <c r="B43" s="17" t="s">
        <v>2</v>
      </c>
      <c r="C43" s="29"/>
      <c r="D43" s="42"/>
      <c r="E43" s="42"/>
      <c r="F43" s="42"/>
      <c r="G43" s="42"/>
      <c r="H43" s="45"/>
      <c r="I43" s="42"/>
      <c r="J43" s="42"/>
      <c r="K43" s="42"/>
      <c r="L43" s="42"/>
      <c r="M43" s="45"/>
      <c r="N43" s="42"/>
      <c r="O43" s="42"/>
      <c r="P43" s="42"/>
      <c r="Q43" s="42"/>
      <c r="R43" s="45"/>
      <c r="S43" s="42"/>
      <c r="T43" s="42"/>
      <c r="U43" s="42"/>
      <c r="V43" s="42"/>
      <c r="W43" s="45"/>
      <c r="X43" s="42"/>
      <c r="Y43" s="42"/>
      <c r="Z43" s="42"/>
      <c r="AA43" s="42"/>
      <c r="AB43" s="45"/>
      <c r="AC43" s="42"/>
      <c r="AD43" s="42"/>
      <c r="AE43" s="42"/>
      <c r="AF43" s="42"/>
      <c r="AG43" s="45"/>
      <c r="AH43" s="42"/>
      <c r="AI43" s="42"/>
      <c r="AJ43" s="42"/>
      <c r="AK43" s="42"/>
      <c r="AL43" s="45"/>
      <c r="AM43" s="42"/>
      <c r="AN43" s="42"/>
      <c r="AO43" s="42"/>
      <c r="AP43" s="42"/>
      <c r="AQ43" s="45"/>
      <c r="AR43" s="75"/>
      <c r="AS43" s="76"/>
      <c r="AT43" s="76">
        <v>6</v>
      </c>
      <c r="AU43" s="77"/>
      <c r="AV43" s="45"/>
      <c r="AW43" s="35"/>
      <c r="AX43" s="35"/>
      <c r="AY43" s="35"/>
      <c r="BA43" s="42">
        <f t="shared" si="17"/>
        <v>0</v>
      </c>
      <c r="BB43" s="42">
        <f t="shared" si="18"/>
        <v>0</v>
      </c>
      <c r="BC43" s="42" t="e">
        <f>AVERAGE(D43,I43,N43,S43,X43,AC43,AH43,AM43,AR43)</f>
        <v>#DIV/0!</v>
      </c>
      <c r="BD43" s="48">
        <f>MIN(E43,J43,O43,T43,Y43,AD43,AI43,AN43,AS43,AW43)</f>
        <v>0</v>
      </c>
      <c r="BE43" s="48">
        <f>MAX(E43,J43,O43,T43,Y43,AD43,AI43,AN43,AS43,AW43)</f>
        <v>0</v>
      </c>
      <c r="BF43" s="48" t="e">
        <f>AVERAGE(E43,J43,O43,T43,Y43,AD43,AI43,AN43,AS43,AW43)</f>
        <v>#DIV/0!</v>
      </c>
      <c r="BG43" s="50">
        <f>MIN(F43,K43,P43,U43,Z43,AE43,AJ43,AO43,AT43,AX43)</f>
        <v>6</v>
      </c>
      <c r="BH43" s="50">
        <f>MAX(F43,K43,P43,U43,Z43,AE43,AJ43,AO43,AT43,AX43)</f>
        <v>6</v>
      </c>
      <c r="BI43" s="50">
        <f>AVERAGE(F43,K43,P43,U43,Z43,AE43,AJ43,AO43,AT43,AX43)</f>
        <v>6</v>
      </c>
      <c r="BJ43" s="52">
        <f>MIN(G43,L43,Q43,V43,AA43,AF43,AK43,AP43,AU43,AY43)</f>
        <v>0</v>
      </c>
      <c r="BK43" s="52">
        <f>MAX(G43,L43,Q43,V43,AA43,AF43,AK43,AP43,AU43,AY43)</f>
        <v>0</v>
      </c>
      <c r="BL43" s="52" t="e">
        <f>AVERAGE(G43,L43,Q43,V43,AA43,AF43,AK43,AP43,AU43,AY43)</f>
        <v>#DIV/0!</v>
      </c>
      <c r="BN43" s="65" t="e">
        <f>+BC43</f>
        <v>#DIV/0!</v>
      </c>
      <c r="BO43" s="66" t="e">
        <f>+BF43</f>
        <v>#DIV/0!</v>
      </c>
      <c r="BP43" s="67">
        <f>+BI43</f>
        <v>6</v>
      </c>
      <c r="BQ43" s="68" t="e">
        <f>+BL43</f>
        <v>#DIV/0!</v>
      </c>
    </row>
    <row r="44" spans="1:69" ht="18" x14ac:dyDescent="0.2">
      <c r="A44" s="209"/>
      <c r="B44" s="17" t="s">
        <v>3</v>
      </c>
      <c r="C44" s="29"/>
      <c r="D44" s="42"/>
      <c r="E44" s="42"/>
      <c r="F44" s="42"/>
      <c r="G44" s="42"/>
      <c r="H44" s="45"/>
      <c r="I44" s="42"/>
      <c r="J44" s="42"/>
      <c r="K44" s="42"/>
      <c r="L44" s="42"/>
      <c r="M44" s="45"/>
      <c r="N44" s="42"/>
      <c r="O44" s="42"/>
      <c r="P44" s="42"/>
      <c r="Q44" s="42"/>
      <c r="R44" s="45"/>
      <c r="S44" s="42"/>
      <c r="T44" s="42"/>
      <c r="U44" s="42"/>
      <c r="V44" s="42"/>
      <c r="W44" s="45"/>
      <c r="X44" s="42"/>
      <c r="Y44" s="42"/>
      <c r="Z44" s="42"/>
      <c r="AA44" s="42"/>
      <c r="AB44" s="45"/>
      <c r="AC44" s="42"/>
      <c r="AD44" s="42"/>
      <c r="AE44" s="42"/>
      <c r="AF44" s="42"/>
      <c r="AG44" s="45"/>
      <c r="AH44" s="42"/>
      <c r="AI44" s="42"/>
      <c r="AJ44" s="42"/>
      <c r="AK44" s="42"/>
      <c r="AL44" s="45"/>
      <c r="AM44" s="42"/>
      <c r="AN44" s="42"/>
      <c r="AO44" s="42"/>
      <c r="AP44" s="42"/>
      <c r="AQ44" s="45"/>
      <c r="AR44" s="75"/>
      <c r="AS44" s="76"/>
      <c r="AT44" s="76"/>
      <c r="AU44" s="77"/>
      <c r="AV44" s="45"/>
      <c r="AW44" s="35"/>
      <c r="AX44" s="35"/>
      <c r="AY44" s="35"/>
      <c r="BA44" s="42">
        <f t="shared" si="17"/>
        <v>0</v>
      </c>
      <c r="BB44" s="42">
        <f t="shared" si="18"/>
        <v>0</v>
      </c>
      <c r="BC44" s="42" t="e">
        <f t="shared" ref="BC44:BC61" si="33">AVERAGE(D44,I44,N44,S44,X44,AC44,AH44,AM44,AR44)</f>
        <v>#DIV/0!</v>
      </c>
      <c r="BD44" s="48">
        <f t="shared" ref="BD44:BD61" si="34">MIN(E44,J44,O44,T44,Y44,AD44,AI44,AN44,AS44,AW44)</f>
        <v>0</v>
      </c>
      <c r="BE44" s="48">
        <f t="shared" ref="BE44:BE61" si="35">MAX(E44,J44,O44,T44,Y44,AD44,AI44,AN44,AS44,AW44)</f>
        <v>0</v>
      </c>
      <c r="BF44" s="48" t="e">
        <f t="shared" ref="BF44:BF61" si="36">AVERAGE(E44,J44,O44,T44,Y44,AD44,AI44,AN44,AS44,AW44)</f>
        <v>#DIV/0!</v>
      </c>
      <c r="BG44" s="50">
        <f t="shared" ref="BG44:BG61" si="37">MIN(F44,K44,P44,U44,Z44,AE44,AJ44,AO44,AT44,AX44)</f>
        <v>0</v>
      </c>
      <c r="BH44" s="50">
        <f t="shared" ref="BH44:BH61" si="38">MAX(F44,K44,P44,U44,Z44,AE44,AJ44,AO44,AT44,AX44)</f>
        <v>0</v>
      </c>
      <c r="BI44" s="50" t="e">
        <f t="shared" ref="BI44:BI61" si="39">AVERAGE(F44,K44,P44,U44,Z44,AE44,AJ44,AO44,AT44,AX44)</f>
        <v>#DIV/0!</v>
      </c>
      <c r="BJ44" s="52">
        <f t="shared" ref="BJ44:BJ61" si="40">MIN(G44,L44,Q44,V44,AA44,AF44,AK44,AP44,AU44,AY44)</f>
        <v>0</v>
      </c>
      <c r="BK44" s="52">
        <f t="shared" ref="BK44:BK61" si="41">MAX(G44,L44,Q44,V44,AA44,AF44,AK44,AP44,AU44,AY44)</f>
        <v>0</v>
      </c>
      <c r="BL44" s="52" t="e">
        <f t="shared" ref="BL44:BL61" si="42">AVERAGE(G44,L44,Q44,V44,AA44,AF44,AK44,AP44,AU44,AY44)</f>
        <v>#DIV/0!</v>
      </c>
      <c r="BN44" s="65" t="e">
        <f t="shared" ref="BN44:BN61" si="43">+BC44</f>
        <v>#DIV/0!</v>
      </c>
      <c r="BO44" s="66" t="e">
        <f t="shared" ref="BO44:BO61" si="44">+BF44</f>
        <v>#DIV/0!</v>
      </c>
      <c r="BP44" s="67" t="e">
        <f t="shared" ref="BP44:BP61" si="45">+BI44</f>
        <v>#DIV/0!</v>
      </c>
      <c r="BQ44" s="68" t="e">
        <f t="shared" ref="BQ44:BQ61" si="46">+BL44</f>
        <v>#DIV/0!</v>
      </c>
    </row>
    <row r="45" spans="1:69" ht="18" x14ac:dyDescent="0.2">
      <c r="A45" s="207" t="s">
        <v>4</v>
      </c>
      <c r="B45" s="17" t="s">
        <v>5</v>
      </c>
      <c r="C45" s="29"/>
      <c r="D45" s="42"/>
      <c r="E45" s="42"/>
      <c r="F45" s="42"/>
      <c r="G45" s="42"/>
      <c r="H45" s="45"/>
      <c r="I45" s="42"/>
      <c r="J45" s="42"/>
      <c r="K45" s="42"/>
      <c r="L45" s="42"/>
      <c r="M45" s="45"/>
      <c r="N45" s="42"/>
      <c r="O45" s="42"/>
      <c r="P45" s="42"/>
      <c r="Q45" s="42"/>
      <c r="R45" s="45"/>
      <c r="S45" s="42"/>
      <c r="T45" s="42"/>
      <c r="U45" s="42"/>
      <c r="V45" s="42"/>
      <c r="W45" s="45"/>
      <c r="X45" s="42"/>
      <c r="Y45" s="42"/>
      <c r="Z45" s="42"/>
      <c r="AA45" s="42"/>
      <c r="AB45" s="45"/>
      <c r="AC45" s="42"/>
      <c r="AD45" s="42"/>
      <c r="AE45" s="42"/>
      <c r="AF45" s="42"/>
      <c r="AG45" s="45"/>
      <c r="AH45" s="42"/>
      <c r="AI45" s="42"/>
      <c r="AJ45" s="42"/>
      <c r="AK45" s="42"/>
      <c r="AL45" s="45"/>
      <c r="AM45" s="42"/>
      <c r="AN45" s="42"/>
      <c r="AO45" s="42"/>
      <c r="AP45" s="42"/>
      <c r="AQ45" s="45"/>
      <c r="AR45" s="106"/>
      <c r="AS45" s="88"/>
      <c r="AT45" s="88"/>
      <c r="AU45" s="107"/>
      <c r="AV45" s="45"/>
      <c r="AW45" s="35"/>
      <c r="AX45" s="35"/>
      <c r="AY45" s="35"/>
      <c r="BA45" s="42">
        <f t="shared" si="17"/>
        <v>0</v>
      </c>
      <c r="BB45" s="42">
        <f t="shared" si="18"/>
        <v>0</v>
      </c>
      <c r="BC45" s="42" t="e">
        <f t="shared" si="33"/>
        <v>#DIV/0!</v>
      </c>
      <c r="BD45" s="48">
        <f t="shared" si="34"/>
        <v>0</v>
      </c>
      <c r="BE45" s="48">
        <f t="shared" si="35"/>
        <v>0</v>
      </c>
      <c r="BF45" s="48" t="e">
        <f t="shared" si="36"/>
        <v>#DIV/0!</v>
      </c>
      <c r="BG45" s="50">
        <f t="shared" si="37"/>
        <v>0</v>
      </c>
      <c r="BH45" s="50">
        <f t="shared" si="38"/>
        <v>0</v>
      </c>
      <c r="BI45" s="50" t="e">
        <f t="shared" si="39"/>
        <v>#DIV/0!</v>
      </c>
      <c r="BJ45" s="52">
        <f t="shared" si="40"/>
        <v>0</v>
      </c>
      <c r="BK45" s="52">
        <f t="shared" si="41"/>
        <v>0</v>
      </c>
      <c r="BL45" s="52" t="e">
        <f t="shared" si="42"/>
        <v>#DIV/0!</v>
      </c>
      <c r="BN45" s="65" t="e">
        <f t="shared" si="43"/>
        <v>#DIV/0!</v>
      </c>
      <c r="BO45" s="66" t="e">
        <f t="shared" si="44"/>
        <v>#DIV/0!</v>
      </c>
      <c r="BP45" s="67" t="e">
        <f t="shared" si="45"/>
        <v>#DIV/0!</v>
      </c>
      <c r="BQ45" s="68" t="e">
        <f t="shared" si="46"/>
        <v>#DIV/0!</v>
      </c>
    </row>
    <row r="46" spans="1:69" ht="18" x14ac:dyDescent="0.2">
      <c r="A46" s="207"/>
      <c r="B46" s="17" t="s">
        <v>6</v>
      </c>
      <c r="C46" s="29"/>
      <c r="D46" s="42"/>
      <c r="E46" s="42"/>
      <c r="F46" s="42"/>
      <c r="G46" s="42"/>
      <c r="H46" s="45"/>
      <c r="I46" s="42"/>
      <c r="J46" s="42"/>
      <c r="K46" s="42"/>
      <c r="L46" s="42"/>
      <c r="M46" s="45"/>
      <c r="N46" s="42"/>
      <c r="O46" s="42"/>
      <c r="P46" s="42"/>
      <c r="Q46" s="42"/>
      <c r="R46" s="45"/>
      <c r="S46" s="42"/>
      <c r="T46" s="42"/>
      <c r="U46" s="42"/>
      <c r="V46" s="42"/>
      <c r="W46" s="45"/>
      <c r="X46" s="42"/>
      <c r="Y46" s="42"/>
      <c r="Z46" s="42"/>
      <c r="AA46" s="42"/>
      <c r="AB46" s="45"/>
      <c r="AC46" s="42"/>
      <c r="AD46" s="42"/>
      <c r="AE46" s="42"/>
      <c r="AF46" s="42"/>
      <c r="AG46" s="45"/>
      <c r="AH46" s="42"/>
      <c r="AI46" s="42"/>
      <c r="AJ46" s="42"/>
      <c r="AK46" s="42"/>
      <c r="AL46" s="45"/>
      <c r="AM46" s="42"/>
      <c r="AN46" s="42"/>
      <c r="AO46" s="42"/>
      <c r="AP46" s="42"/>
      <c r="AQ46" s="45"/>
      <c r="AR46" s="106"/>
      <c r="AS46" s="88"/>
      <c r="AT46" s="88"/>
      <c r="AU46" s="107"/>
      <c r="AV46" s="45"/>
      <c r="AW46" s="35"/>
      <c r="AX46" s="35"/>
      <c r="AY46" s="35"/>
      <c r="BA46" s="42">
        <f t="shared" si="17"/>
        <v>0</v>
      </c>
      <c r="BB46" s="42">
        <f t="shared" si="18"/>
        <v>0</v>
      </c>
      <c r="BC46" s="42" t="e">
        <f t="shared" si="33"/>
        <v>#DIV/0!</v>
      </c>
      <c r="BD46" s="48">
        <f t="shared" si="34"/>
        <v>0</v>
      </c>
      <c r="BE46" s="48">
        <f t="shared" si="35"/>
        <v>0</v>
      </c>
      <c r="BF46" s="48" t="e">
        <f t="shared" si="36"/>
        <v>#DIV/0!</v>
      </c>
      <c r="BG46" s="50">
        <f t="shared" si="37"/>
        <v>0</v>
      </c>
      <c r="BH46" s="50">
        <f t="shared" si="38"/>
        <v>0</v>
      </c>
      <c r="BI46" s="50" t="e">
        <f t="shared" si="39"/>
        <v>#DIV/0!</v>
      </c>
      <c r="BJ46" s="52">
        <f t="shared" si="40"/>
        <v>0</v>
      </c>
      <c r="BK46" s="52">
        <f t="shared" si="41"/>
        <v>0</v>
      </c>
      <c r="BL46" s="52" t="e">
        <f t="shared" si="42"/>
        <v>#DIV/0!</v>
      </c>
      <c r="BN46" s="65" t="e">
        <f t="shared" si="43"/>
        <v>#DIV/0!</v>
      </c>
      <c r="BO46" s="66" t="e">
        <f t="shared" si="44"/>
        <v>#DIV/0!</v>
      </c>
      <c r="BP46" s="67" t="e">
        <f t="shared" si="45"/>
        <v>#DIV/0!</v>
      </c>
      <c r="BQ46" s="68" t="e">
        <f t="shared" si="46"/>
        <v>#DIV/0!</v>
      </c>
    </row>
    <row r="47" spans="1:69" ht="18" x14ac:dyDescent="0.2">
      <c r="A47" s="1" t="s">
        <v>7</v>
      </c>
      <c r="B47" s="17" t="s">
        <v>8</v>
      </c>
      <c r="C47" s="29"/>
      <c r="D47" s="42"/>
      <c r="E47" s="42"/>
      <c r="F47" s="42"/>
      <c r="G47" s="42"/>
      <c r="H47" s="45"/>
      <c r="I47" s="42"/>
      <c r="J47" s="42"/>
      <c r="K47" s="42"/>
      <c r="L47" s="42"/>
      <c r="M47" s="45"/>
      <c r="N47" s="42"/>
      <c r="O47" s="42"/>
      <c r="P47" s="42"/>
      <c r="Q47" s="42"/>
      <c r="R47" s="45"/>
      <c r="S47" s="42"/>
      <c r="T47" s="42"/>
      <c r="U47" s="42"/>
      <c r="V47" s="42"/>
      <c r="W47" s="45"/>
      <c r="X47" s="42"/>
      <c r="Y47" s="42"/>
      <c r="Z47" s="42"/>
      <c r="AA47" s="42"/>
      <c r="AB47" s="45"/>
      <c r="AC47" s="42"/>
      <c r="AD47" s="42"/>
      <c r="AE47" s="42"/>
      <c r="AF47" s="42"/>
      <c r="AG47" s="45"/>
      <c r="AH47" s="42"/>
      <c r="AI47" s="42"/>
      <c r="AJ47" s="42"/>
      <c r="AK47" s="42"/>
      <c r="AL47" s="45"/>
      <c r="AM47" s="42"/>
      <c r="AN47" s="42"/>
      <c r="AO47" s="42"/>
      <c r="AP47" s="42"/>
      <c r="AQ47" s="45"/>
      <c r="AR47" s="106"/>
      <c r="AS47" s="88"/>
      <c r="AT47" s="88"/>
      <c r="AU47" s="107"/>
      <c r="AV47" s="45"/>
      <c r="AW47" s="35"/>
      <c r="AX47" s="35"/>
      <c r="AY47" s="35"/>
      <c r="BA47" s="42">
        <f t="shared" si="17"/>
        <v>0</v>
      </c>
      <c r="BB47" s="42">
        <f t="shared" si="18"/>
        <v>0</v>
      </c>
      <c r="BC47" s="42" t="e">
        <f t="shared" si="33"/>
        <v>#DIV/0!</v>
      </c>
      <c r="BD47" s="48">
        <f t="shared" si="34"/>
        <v>0</v>
      </c>
      <c r="BE47" s="48">
        <f t="shared" si="35"/>
        <v>0</v>
      </c>
      <c r="BF47" s="48" t="e">
        <f t="shared" si="36"/>
        <v>#DIV/0!</v>
      </c>
      <c r="BG47" s="50">
        <f t="shared" si="37"/>
        <v>0</v>
      </c>
      <c r="BH47" s="50">
        <f t="shared" si="38"/>
        <v>0</v>
      </c>
      <c r="BI47" s="50" t="e">
        <f t="shared" si="39"/>
        <v>#DIV/0!</v>
      </c>
      <c r="BJ47" s="52">
        <f t="shared" si="40"/>
        <v>0</v>
      </c>
      <c r="BK47" s="52">
        <f t="shared" si="41"/>
        <v>0</v>
      </c>
      <c r="BL47" s="52" t="e">
        <f t="shared" si="42"/>
        <v>#DIV/0!</v>
      </c>
      <c r="BN47" s="65" t="e">
        <f t="shared" si="43"/>
        <v>#DIV/0!</v>
      </c>
      <c r="BO47" s="66" t="e">
        <f t="shared" si="44"/>
        <v>#DIV/0!</v>
      </c>
      <c r="BP47" s="67" t="e">
        <f t="shared" si="45"/>
        <v>#DIV/0!</v>
      </c>
      <c r="BQ47" s="68" t="e">
        <f t="shared" si="46"/>
        <v>#DIV/0!</v>
      </c>
    </row>
    <row r="48" spans="1:69" ht="18" x14ac:dyDescent="0.2">
      <c r="A48" s="208" t="s">
        <v>66</v>
      </c>
      <c r="B48" s="17" t="s">
        <v>9</v>
      </c>
      <c r="C48" s="29"/>
      <c r="D48" s="42"/>
      <c r="E48" s="42"/>
      <c r="F48" s="42"/>
      <c r="G48" s="42"/>
      <c r="H48" s="45"/>
      <c r="I48" s="42"/>
      <c r="J48" s="42"/>
      <c r="K48" s="42"/>
      <c r="L48" s="42"/>
      <c r="M48" s="45"/>
      <c r="N48" s="42"/>
      <c r="O48" s="42"/>
      <c r="P48" s="42"/>
      <c r="Q48" s="42"/>
      <c r="R48" s="45"/>
      <c r="S48" s="42"/>
      <c r="T48" s="42"/>
      <c r="U48" s="42"/>
      <c r="V48" s="42"/>
      <c r="W48" s="45"/>
      <c r="X48" s="42"/>
      <c r="Y48" s="42"/>
      <c r="Z48" s="42"/>
      <c r="AA48" s="42"/>
      <c r="AB48" s="45"/>
      <c r="AC48" s="42"/>
      <c r="AD48" s="42"/>
      <c r="AE48" s="42"/>
      <c r="AF48" s="42"/>
      <c r="AG48" s="45"/>
      <c r="AH48" s="42"/>
      <c r="AI48" s="42"/>
      <c r="AJ48" s="42"/>
      <c r="AK48" s="42"/>
      <c r="AL48" s="45"/>
      <c r="AM48" s="42"/>
      <c r="AN48" s="42"/>
      <c r="AO48" s="42"/>
      <c r="AP48" s="42"/>
      <c r="AQ48" s="45"/>
      <c r="AR48" s="106"/>
      <c r="AS48" s="88"/>
      <c r="AT48" s="88"/>
      <c r="AU48" s="107"/>
      <c r="AV48" s="45"/>
      <c r="AW48" s="35"/>
      <c r="AX48" s="35"/>
      <c r="AY48" s="35"/>
      <c r="BA48" s="42">
        <f t="shared" si="17"/>
        <v>0</v>
      </c>
      <c r="BB48" s="42">
        <f t="shared" si="18"/>
        <v>0</v>
      </c>
      <c r="BC48" s="42" t="e">
        <f t="shared" si="33"/>
        <v>#DIV/0!</v>
      </c>
      <c r="BD48" s="48">
        <f t="shared" si="34"/>
        <v>0</v>
      </c>
      <c r="BE48" s="48">
        <f t="shared" si="35"/>
        <v>0</v>
      </c>
      <c r="BF48" s="48" t="e">
        <f t="shared" si="36"/>
        <v>#DIV/0!</v>
      </c>
      <c r="BG48" s="50">
        <f t="shared" si="37"/>
        <v>0</v>
      </c>
      <c r="BH48" s="50">
        <f t="shared" si="38"/>
        <v>0</v>
      </c>
      <c r="BI48" s="50" t="e">
        <f t="shared" si="39"/>
        <v>#DIV/0!</v>
      </c>
      <c r="BJ48" s="52">
        <f t="shared" si="40"/>
        <v>0</v>
      </c>
      <c r="BK48" s="52">
        <f t="shared" si="41"/>
        <v>0</v>
      </c>
      <c r="BL48" s="52" t="e">
        <f t="shared" si="42"/>
        <v>#DIV/0!</v>
      </c>
      <c r="BN48" s="65" t="e">
        <f t="shared" si="43"/>
        <v>#DIV/0!</v>
      </c>
      <c r="BO48" s="66" t="e">
        <f t="shared" si="44"/>
        <v>#DIV/0!</v>
      </c>
      <c r="BP48" s="67" t="e">
        <f t="shared" si="45"/>
        <v>#DIV/0!</v>
      </c>
      <c r="BQ48" s="68" t="e">
        <f t="shared" si="46"/>
        <v>#DIV/0!</v>
      </c>
    </row>
    <row r="49" spans="1:69" ht="18" x14ac:dyDescent="0.2">
      <c r="A49" s="209"/>
      <c r="B49" s="17" t="s">
        <v>10</v>
      </c>
      <c r="C49" s="29"/>
      <c r="D49" s="42"/>
      <c r="E49" s="42"/>
      <c r="F49" s="42"/>
      <c r="G49" s="42"/>
      <c r="H49" s="45"/>
      <c r="I49" s="42"/>
      <c r="J49" s="42"/>
      <c r="K49" s="42"/>
      <c r="L49" s="42"/>
      <c r="M49" s="45"/>
      <c r="N49" s="42"/>
      <c r="O49" s="42"/>
      <c r="P49" s="42"/>
      <c r="Q49" s="42"/>
      <c r="R49" s="45"/>
      <c r="S49" s="42"/>
      <c r="T49" s="42"/>
      <c r="U49" s="42"/>
      <c r="V49" s="42"/>
      <c r="W49" s="45"/>
      <c r="X49" s="42"/>
      <c r="Y49" s="42"/>
      <c r="Z49" s="42"/>
      <c r="AA49" s="42"/>
      <c r="AB49" s="45"/>
      <c r="AC49" s="42"/>
      <c r="AD49" s="42"/>
      <c r="AE49" s="42"/>
      <c r="AF49" s="42"/>
      <c r="AG49" s="45"/>
      <c r="AH49" s="42"/>
      <c r="AI49" s="42"/>
      <c r="AJ49" s="42"/>
      <c r="AK49" s="42"/>
      <c r="AL49" s="45"/>
      <c r="AM49" s="42"/>
      <c r="AN49" s="42"/>
      <c r="AO49" s="42"/>
      <c r="AP49" s="42"/>
      <c r="AQ49" s="45"/>
      <c r="AR49" s="106"/>
      <c r="AS49" s="88"/>
      <c r="AT49" s="88"/>
      <c r="AU49" s="107"/>
      <c r="AV49" s="45"/>
      <c r="AW49" s="35"/>
      <c r="AX49" s="35"/>
      <c r="AY49" s="35"/>
      <c r="BA49" s="42">
        <f t="shared" si="17"/>
        <v>0</v>
      </c>
      <c r="BB49" s="42">
        <f t="shared" si="18"/>
        <v>0</v>
      </c>
      <c r="BC49" s="42" t="e">
        <f t="shared" si="33"/>
        <v>#DIV/0!</v>
      </c>
      <c r="BD49" s="48">
        <f t="shared" si="34"/>
        <v>0</v>
      </c>
      <c r="BE49" s="48">
        <f t="shared" si="35"/>
        <v>0</v>
      </c>
      <c r="BF49" s="48" t="e">
        <f t="shared" si="36"/>
        <v>#DIV/0!</v>
      </c>
      <c r="BG49" s="50">
        <f t="shared" si="37"/>
        <v>0</v>
      </c>
      <c r="BH49" s="50">
        <f t="shared" si="38"/>
        <v>0</v>
      </c>
      <c r="BI49" s="50" t="e">
        <f t="shared" si="39"/>
        <v>#DIV/0!</v>
      </c>
      <c r="BJ49" s="52">
        <f t="shared" si="40"/>
        <v>0</v>
      </c>
      <c r="BK49" s="52">
        <f t="shared" si="41"/>
        <v>0</v>
      </c>
      <c r="BL49" s="52" t="e">
        <f t="shared" si="42"/>
        <v>#DIV/0!</v>
      </c>
      <c r="BN49" s="65" t="e">
        <f t="shared" si="43"/>
        <v>#DIV/0!</v>
      </c>
      <c r="BO49" s="66" t="e">
        <f t="shared" si="44"/>
        <v>#DIV/0!</v>
      </c>
      <c r="BP49" s="67" t="e">
        <f t="shared" si="45"/>
        <v>#DIV/0!</v>
      </c>
      <c r="BQ49" s="68" t="e">
        <f t="shared" si="46"/>
        <v>#DIV/0!</v>
      </c>
    </row>
    <row r="50" spans="1:69" ht="18" x14ac:dyDescent="0.2">
      <c r="A50" s="208" t="s">
        <v>11</v>
      </c>
      <c r="B50" s="17" t="s">
        <v>12</v>
      </c>
      <c r="C50" s="29"/>
      <c r="D50" s="42"/>
      <c r="E50" s="42"/>
      <c r="F50" s="42"/>
      <c r="G50" s="42"/>
      <c r="H50" s="45"/>
      <c r="I50" s="42"/>
      <c r="J50" s="42"/>
      <c r="K50" s="42"/>
      <c r="L50" s="42"/>
      <c r="M50" s="45"/>
      <c r="N50" s="42"/>
      <c r="O50" s="42"/>
      <c r="P50" s="42"/>
      <c r="Q50" s="42"/>
      <c r="R50" s="45"/>
      <c r="S50" s="42"/>
      <c r="T50" s="42"/>
      <c r="U50" s="42"/>
      <c r="V50" s="42"/>
      <c r="W50" s="45"/>
      <c r="X50" s="42"/>
      <c r="Y50" s="42"/>
      <c r="Z50" s="42"/>
      <c r="AA50" s="42"/>
      <c r="AB50" s="45"/>
      <c r="AC50" s="42"/>
      <c r="AD50" s="42"/>
      <c r="AE50" s="42"/>
      <c r="AF50" s="42"/>
      <c r="AG50" s="45"/>
      <c r="AH50" s="42"/>
      <c r="AI50" s="42"/>
      <c r="AJ50" s="42"/>
      <c r="AK50" s="42"/>
      <c r="AL50" s="45"/>
      <c r="AM50" s="42"/>
      <c r="AN50" s="42"/>
      <c r="AO50" s="42"/>
      <c r="AP50" s="42"/>
      <c r="AQ50" s="45"/>
      <c r="AR50" s="106"/>
      <c r="AS50" s="88"/>
      <c r="AT50" s="88"/>
      <c r="AU50" s="107"/>
      <c r="AV50" s="45"/>
      <c r="AW50" s="35"/>
      <c r="AX50" s="35"/>
      <c r="AY50" s="35"/>
      <c r="BA50" s="42">
        <f t="shared" si="17"/>
        <v>0</v>
      </c>
      <c r="BB50" s="42">
        <f t="shared" si="18"/>
        <v>0</v>
      </c>
      <c r="BC50" s="42" t="e">
        <f t="shared" si="33"/>
        <v>#DIV/0!</v>
      </c>
      <c r="BD50" s="48">
        <f t="shared" si="34"/>
        <v>0</v>
      </c>
      <c r="BE50" s="48">
        <f t="shared" si="35"/>
        <v>0</v>
      </c>
      <c r="BF50" s="48" t="e">
        <f t="shared" si="36"/>
        <v>#DIV/0!</v>
      </c>
      <c r="BG50" s="50">
        <f t="shared" si="37"/>
        <v>0</v>
      </c>
      <c r="BH50" s="50">
        <f t="shared" si="38"/>
        <v>0</v>
      </c>
      <c r="BI50" s="50" t="e">
        <f t="shared" si="39"/>
        <v>#DIV/0!</v>
      </c>
      <c r="BJ50" s="52">
        <f t="shared" si="40"/>
        <v>0</v>
      </c>
      <c r="BK50" s="52">
        <f t="shared" si="41"/>
        <v>0</v>
      </c>
      <c r="BL50" s="52" t="e">
        <f t="shared" si="42"/>
        <v>#DIV/0!</v>
      </c>
      <c r="BN50" s="65" t="e">
        <f t="shared" si="43"/>
        <v>#DIV/0!</v>
      </c>
      <c r="BO50" s="66" t="e">
        <f t="shared" si="44"/>
        <v>#DIV/0!</v>
      </c>
      <c r="BP50" s="67" t="e">
        <f t="shared" si="45"/>
        <v>#DIV/0!</v>
      </c>
      <c r="BQ50" s="68" t="e">
        <f t="shared" si="46"/>
        <v>#DIV/0!</v>
      </c>
    </row>
    <row r="51" spans="1:69" ht="18" x14ac:dyDescent="0.2">
      <c r="A51" s="209"/>
      <c r="B51" s="17" t="s">
        <v>14</v>
      </c>
      <c r="C51" s="29"/>
      <c r="D51" s="42"/>
      <c r="E51" s="42"/>
      <c r="F51" s="42"/>
      <c r="G51" s="42"/>
      <c r="H51" s="45"/>
      <c r="I51" s="42"/>
      <c r="J51" s="42"/>
      <c r="K51" s="42"/>
      <c r="L51" s="42"/>
      <c r="M51" s="45"/>
      <c r="N51" s="42"/>
      <c r="O51" s="42"/>
      <c r="P51" s="42"/>
      <c r="Q51" s="42"/>
      <c r="R51" s="45"/>
      <c r="S51" s="42"/>
      <c r="T51" s="42"/>
      <c r="U51" s="42"/>
      <c r="V51" s="42"/>
      <c r="W51" s="45"/>
      <c r="X51" s="42"/>
      <c r="Y51" s="42"/>
      <c r="Z51" s="42"/>
      <c r="AA51" s="42"/>
      <c r="AB51" s="45"/>
      <c r="AC51" s="42"/>
      <c r="AD51" s="42"/>
      <c r="AE51" s="42"/>
      <c r="AF51" s="42"/>
      <c r="AG51" s="45"/>
      <c r="AH51" s="42"/>
      <c r="AI51" s="42"/>
      <c r="AJ51" s="42"/>
      <c r="AK51" s="42"/>
      <c r="AL51" s="45"/>
      <c r="AM51" s="42"/>
      <c r="AN51" s="42"/>
      <c r="AO51" s="42"/>
      <c r="AP51" s="42"/>
      <c r="AQ51" s="45"/>
      <c r="AR51" s="106"/>
      <c r="AS51" s="88"/>
      <c r="AT51" s="88"/>
      <c r="AU51" s="107"/>
      <c r="AV51" s="45"/>
      <c r="AW51" s="35"/>
      <c r="AX51" s="35"/>
      <c r="AY51" s="35"/>
      <c r="BA51" s="42">
        <f t="shared" si="17"/>
        <v>0</v>
      </c>
      <c r="BB51" s="42">
        <f t="shared" si="18"/>
        <v>0</v>
      </c>
      <c r="BC51" s="42" t="e">
        <f t="shared" si="33"/>
        <v>#DIV/0!</v>
      </c>
      <c r="BD51" s="48">
        <f t="shared" si="34"/>
        <v>0</v>
      </c>
      <c r="BE51" s="48">
        <f t="shared" si="35"/>
        <v>0</v>
      </c>
      <c r="BF51" s="48" t="e">
        <f t="shared" si="36"/>
        <v>#DIV/0!</v>
      </c>
      <c r="BG51" s="50">
        <f t="shared" si="37"/>
        <v>0</v>
      </c>
      <c r="BH51" s="50">
        <f t="shared" si="38"/>
        <v>0</v>
      </c>
      <c r="BI51" s="50" t="e">
        <f t="shared" si="39"/>
        <v>#DIV/0!</v>
      </c>
      <c r="BJ51" s="52">
        <f t="shared" si="40"/>
        <v>0</v>
      </c>
      <c r="BK51" s="52">
        <f t="shared" si="41"/>
        <v>0</v>
      </c>
      <c r="BL51" s="52" t="e">
        <f t="shared" si="42"/>
        <v>#DIV/0!</v>
      </c>
      <c r="BN51" s="65" t="e">
        <f t="shared" si="43"/>
        <v>#DIV/0!</v>
      </c>
      <c r="BO51" s="66" t="e">
        <f t="shared" si="44"/>
        <v>#DIV/0!</v>
      </c>
      <c r="BP51" s="67" t="e">
        <f t="shared" si="45"/>
        <v>#DIV/0!</v>
      </c>
      <c r="BQ51" s="68" t="e">
        <f t="shared" si="46"/>
        <v>#DIV/0!</v>
      </c>
    </row>
    <row r="52" spans="1:69" ht="18" x14ac:dyDescent="0.2">
      <c r="A52" s="2" t="s">
        <v>13</v>
      </c>
      <c r="B52" s="17" t="s">
        <v>15</v>
      </c>
      <c r="C52" s="29"/>
      <c r="D52" s="42"/>
      <c r="E52" s="42"/>
      <c r="F52" s="42"/>
      <c r="G52" s="42"/>
      <c r="H52" s="45"/>
      <c r="I52" s="42"/>
      <c r="J52" s="42"/>
      <c r="K52" s="42"/>
      <c r="L52" s="42"/>
      <c r="M52" s="45"/>
      <c r="N52" s="42"/>
      <c r="O52" s="42"/>
      <c r="P52" s="42"/>
      <c r="Q52" s="42"/>
      <c r="R52" s="45"/>
      <c r="S52" s="42"/>
      <c r="T52" s="42"/>
      <c r="U52" s="42"/>
      <c r="V52" s="42"/>
      <c r="W52" s="45"/>
      <c r="X52" s="42"/>
      <c r="Y52" s="42"/>
      <c r="Z52" s="42"/>
      <c r="AA52" s="42"/>
      <c r="AB52" s="45"/>
      <c r="AC52" s="42"/>
      <c r="AD52" s="42"/>
      <c r="AE52" s="42"/>
      <c r="AF52" s="42"/>
      <c r="AG52" s="45"/>
      <c r="AH52" s="42"/>
      <c r="AI52" s="42"/>
      <c r="AJ52" s="42"/>
      <c r="AK52" s="42"/>
      <c r="AL52" s="45"/>
      <c r="AM52" s="42"/>
      <c r="AN52" s="42"/>
      <c r="AO52" s="42"/>
      <c r="AP52" s="42"/>
      <c r="AQ52" s="45"/>
      <c r="AR52" s="106"/>
      <c r="AS52" s="88"/>
      <c r="AT52" s="88"/>
      <c r="AU52" s="107"/>
      <c r="AV52" s="45"/>
      <c r="AW52" s="35"/>
      <c r="AX52" s="35"/>
      <c r="AY52" s="35"/>
      <c r="BA52" s="42">
        <f t="shared" si="17"/>
        <v>0</v>
      </c>
      <c r="BB52" s="42">
        <f t="shared" si="18"/>
        <v>0</v>
      </c>
      <c r="BC52" s="42" t="e">
        <f t="shared" si="33"/>
        <v>#DIV/0!</v>
      </c>
      <c r="BD52" s="48">
        <f t="shared" si="34"/>
        <v>0</v>
      </c>
      <c r="BE52" s="48">
        <f t="shared" si="35"/>
        <v>0</v>
      </c>
      <c r="BF52" s="48" t="e">
        <f t="shared" si="36"/>
        <v>#DIV/0!</v>
      </c>
      <c r="BG52" s="50">
        <f t="shared" si="37"/>
        <v>0</v>
      </c>
      <c r="BH52" s="50">
        <f t="shared" si="38"/>
        <v>0</v>
      </c>
      <c r="BI52" s="50" t="e">
        <f t="shared" si="39"/>
        <v>#DIV/0!</v>
      </c>
      <c r="BJ52" s="52">
        <f t="shared" si="40"/>
        <v>0</v>
      </c>
      <c r="BK52" s="52">
        <f t="shared" si="41"/>
        <v>0</v>
      </c>
      <c r="BL52" s="52" t="e">
        <f t="shared" si="42"/>
        <v>#DIV/0!</v>
      </c>
      <c r="BN52" s="65" t="e">
        <f t="shared" si="43"/>
        <v>#DIV/0!</v>
      </c>
      <c r="BO52" s="66" t="e">
        <f t="shared" si="44"/>
        <v>#DIV/0!</v>
      </c>
      <c r="BP52" s="67" t="e">
        <f t="shared" si="45"/>
        <v>#DIV/0!</v>
      </c>
      <c r="BQ52" s="68" t="e">
        <f t="shared" si="46"/>
        <v>#DIV/0!</v>
      </c>
    </row>
    <row r="53" spans="1:69" ht="18" x14ac:dyDescent="0.2">
      <c r="A53" s="1" t="s">
        <v>28</v>
      </c>
      <c r="B53" s="17" t="s">
        <v>16</v>
      </c>
      <c r="C53" s="29"/>
      <c r="D53" s="42"/>
      <c r="E53" s="42"/>
      <c r="F53" s="42"/>
      <c r="G53" s="42"/>
      <c r="H53" s="45"/>
      <c r="I53" s="42"/>
      <c r="J53" s="42"/>
      <c r="K53" s="42"/>
      <c r="L53" s="42"/>
      <c r="M53" s="45"/>
      <c r="N53" s="42"/>
      <c r="O53" s="42"/>
      <c r="P53" s="42"/>
      <c r="Q53" s="42"/>
      <c r="R53" s="45"/>
      <c r="S53" s="42"/>
      <c r="T53" s="42"/>
      <c r="U53" s="42"/>
      <c r="V53" s="42"/>
      <c r="W53" s="45"/>
      <c r="X53" s="42"/>
      <c r="Y53" s="42"/>
      <c r="Z53" s="42"/>
      <c r="AA53" s="42"/>
      <c r="AB53" s="45"/>
      <c r="AC53" s="42"/>
      <c r="AD53" s="42"/>
      <c r="AE53" s="42"/>
      <c r="AF53" s="42"/>
      <c r="AG53" s="45"/>
      <c r="AH53" s="42"/>
      <c r="AI53" s="42"/>
      <c r="AJ53" s="42"/>
      <c r="AK53" s="42"/>
      <c r="AL53" s="45"/>
      <c r="AM53" s="42"/>
      <c r="AN53" s="42"/>
      <c r="AO53" s="42"/>
      <c r="AP53" s="42"/>
      <c r="AQ53" s="45"/>
      <c r="AR53" s="106"/>
      <c r="AS53" s="88"/>
      <c r="AT53" s="88"/>
      <c r="AU53" s="107"/>
      <c r="AV53" s="45"/>
      <c r="AW53" s="35"/>
      <c r="AX53" s="35"/>
      <c r="AY53" s="35"/>
      <c r="BA53" s="42">
        <f t="shared" si="17"/>
        <v>0</v>
      </c>
      <c r="BB53" s="42">
        <f t="shared" si="18"/>
        <v>0</v>
      </c>
      <c r="BC53" s="42" t="e">
        <f t="shared" si="33"/>
        <v>#DIV/0!</v>
      </c>
      <c r="BD53" s="48">
        <f t="shared" si="34"/>
        <v>0</v>
      </c>
      <c r="BE53" s="48">
        <f t="shared" si="35"/>
        <v>0</v>
      </c>
      <c r="BF53" s="48" t="e">
        <f t="shared" si="36"/>
        <v>#DIV/0!</v>
      </c>
      <c r="BG53" s="50">
        <f t="shared" si="37"/>
        <v>0</v>
      </c>
      <c r="BH53" s="50">
        <f t="shared" si="38"/>
        <v>0</v>
      </c>
      <c r="BI53" s="50" t="e">
        <f t="shared" si="39"/>
        <v>#DIV/0!</v>
      </c>
      <c r="BJ53" s="52">
        <f t="shared" si="40"/>
        <v>0</v>
      </c>
      <c r="BK53" s="52">
        <f t="shared" si="41"/>
        <v>0</v>
      </c>
      <c r="BL53" s="52" t="e">
        <f t="shared" si="42"/>
        <v>#DIV/0!</v>
      </c>
      <c r="BN53" s="65" t="e">
        <f t="shared" si="43"/>
        <v>#DIV/0!</v>
      </c>
      <c r="BO53" s="66" t="e">
        <f t="shared" si="44"/>
        <v>#DIV/0!</v>
      </c>
      <c r="BP53" s="67" t="e">
        <f t="shared" si="45"/>
        <v>#DIV/0!</v>
      </c>
      <c r="BQ53" s="68" t="e">
        <f t="shared" si="46"/>
        <v>#DIV/0!</v>
      </c>
    </row>
    <row r="54" spans="1:69" ht="18" x14ac:dyDescent="0.2">
      <c r="A54" s="207" t="s">
        <v>17</v>
      </c>
      <c r="B54" s="17" t="s">
        <v>18</v>
      </c>
      <c r="C54" s="29"/>
      <c r="D54" s="42"/>
      <c r="E54" s="42"/>
      <c r="F54" s="42"/>
      <c r="G54" s="42"/>
      <c r="H54" s="45"/>
      <c r="I54" s="42"/>
      <c r="J54" s="42"/>
      <c r="K54" s="42"/>
      <c r="L54" s="42"/>
      <c r="M54" s="45"/>
      <c r="N54" s="42"/>
      <c r="O54" s="42"/>
      <c r="P54" s="42"/>
      <c r="Q54" s="42"/>
      <c r="R54" s="45"/>
      <c r="S54" s="42"/>
      <c r="T54" s="42"/>
      <c r="U54" s="42"/>
      <c r="V54" s="42"/>
      <c r="W54" s="45"/>
      <c r="X54" s="42"/>
      <c r="Y54" s="42"/>
      <c r="Z54" s="42"/>
      <c r="AA54" s="42"/>
      <c r="AB54" s="45"/>
      <c r="AC54" s="42"/>
      <c r="AD54" s="42"/>
      <c r="AE54" s="42"/>
      <c r="AF54" s="42"/>
      <c r="AG54" s="45"/>
      <c r="AH54" s="42"/>
      <c r="AI54" s="42"/>
      <c r="AJ54" s="42"/>
      <c r="AK54" s="42"/>
      <c r="AL54" s="45"/>
      <c r="AM54" s="42"/>
      <c r="AN54" s="42"/>
      <c r="AO54" s="42"/>
      <c r="AP54" s="42"/>
      <c r="AQ54" s="45"/>
      <c r="AR54" s="106"/>
      <c r="AS54" s="88"/>
      <c r="AT54" s="88"/>
      <c r="AU54" s="107"/>
      <c r="AV54" s="45"/>
      <c r="AW54" s="35"/>
      <c r="AX54" s="35"/>
      <c r="AY54" s="35"/>
      <c r="BA54" s="42">
        <f t="shared" si="17"/>
        <v>0</v>
      </c>
      <c r="BB54" s="42">
        <f t="shared" si="18"/>
        <v>0</v>
      </c>
      <c r="BC54" s="42" t="e">
        <f t="shared" si="33"/>
        <v>#DIV/0!</v>
      </c>
      <c r="BD54" s="48">
        <f t="shared" si="34"/>
        <v>0</v>
      </c>
      <c r="BE54" s="48">
        <f t="shared" si="35"/>
        <v>0</v>
      </c>
      <c r="BF54" s="48" t="e">
        <f t="shared" si="36"/>
        <v>#DIV/0!</v>
      </c>
      <c r="BG54" s="50">
        <f t="shared" si="37"/>
        <v>0</v>
      </c>
      <c r="BH54" s="50">
        <f t="shared" si="38"/>
        <v>0</v>
      </c>
      <c r="BI54" s="50" t="e">
        <f t="shared" si="39"/>
        <v>#DIV/0!</v>
      </c>
      <c r="BJ54" s="52">
        <f t="shared" si="40"/>
        <v>0</v>
      </c>
      <c r="BK54" s="52">
        <f t="shared" si="41"/>
        <v>0</v>
      </c>
      <c r="BL54" s="52" t="e">
        <f t="shared" si="42"/>
        <v>#DIV/0!</v>
      </c>
      <c r="BN54" s="65" t="e">
        <f t="shared" si="43"/>
        <v>#DIV/0!</v>
      </c>
      <c r="BO54" s="66" t="e">
        <f t="shared" si="44"/>
        <v>#DIV/0!</v>
      </c>
      <c r="BP54" s="67" t="e">
        <f t="shared" si="45"/>
        <v>#DIV/0!</v>
      </c>
      <c r="BQ54" s="68" t="e">
        <f t="shared" si="46"/>
        <v>#DIV/0!</v>
      </c>
    </row>
    <row r="55" spans="1:69" ht="18" x14ac:dyDescent="0.2">
      <c r="A55" s="207"/>
      <c r="B55" s="17" t="s">
        <v>19</v>
      </c>
      <c r="C55" s="29"/>
      <c r="D55" s="42"/>
      <c r="E55" s="42"/>
      <c r="F55" s="42"/>
      <c r="G55" s="42"/>
      <c r="H55" s="45"/>
      <c r="I55" s="42"/>
      <c r="J55" s="42"/>
      <c r="K55" s="42"/>
      <c r="L55" s="42"/>
      <c r="M55" s="45"/>
      <c r="N55" s="42"/>
      <c r="O55" s="42"/>
      <c r="P55" s="42"/>
      <c r="Q55" s="42"/>
      <c r="R55" s="45"/>
      <c r="S55" s="42"/>
      <c r="T55" s="42"/>
      <c r="U55" s="42"/>
      <c r="V55" s="42"/>
      <c r="W55" s="45"/>
      <c r="X55" s="42"/>
      <c r="Y55" s="42"/>
      <c r="Z55" s="42"/>
      <c r="AA55" s="42"/>
      <c r="AB55" s="45"/>
      <c r="AC55" s="42"/>
      <c r="AD55" s="42"/>
      <c r="AE55" s="42"/>
      <c r="AF55" s="42"/>
      <c r="AG55" s="45"/>
      <c r="AH55" s="42"/>
      <c r="AI55" s="42"/>
      <c r="AJ55" s="42"/>
      <c r="AK55" s="42"/>
      <c r="AL55" s="45"/>
      <c r="AM55" s="42"/>
      <c r="AN55" s="42"/>
      <c r="AO55" s="42"/>
      <c r="AP55" s="42"/>
      <c r="AQ55" s="45"/>
      <c r="AR55" s="75"/>
      <c r="AS55" s="76"/>
      <c r="AT55" s="76"/>
      <c r="AU55" s="77"/>
      <c r="AV55" s="45"/>
      <c r="AW55" s="35"/>
      <c r="AX55" s="35"/>
      <c r="AY55" s="35"/>
      <c r="BA55" s="42">
        <f t="shared" si="17"/>
        <v>0</v>
      </c>
      <c r="BB55" s="42">
        <f t="shared" si="18"/>
        <v>0</v>
      </c>
      <c r="BC55" s="42" t="e">
        <f t="shared" si="33"/>
        <v>#DIV/0!</v>
      </c>
      <c r="BD55" s="48">
        <f t="shared" si="34"/>
        <v>0</v>
      </c>
      <c r="BE55" s="48">
        <f t="shared" si="35"/>
        <v>0</v>
      </c>
      <c r="BF55" s="48" t="e">
        <f t="shared" si="36"/>
        <v>#DIV/0!</v>
      </c>
      <c r="BG55" s="50">
        <f t="shared" si="37"/>
        <v>0</v>
      </c>
      <c r="BH55" s="50">
        <f t="shared" si="38"/>
        <v>0</v>
      </c>
      <c r="BI55" s="50" t="e">
        <f t="shared" si="39"/>
        <v>#DIV/0!</v>
      </c>
      <c r="BJ55" s="52">
        <f t="shared" si="40"/>
        <v>0</v>
      </c>
      <c r="BK55" s="52">
        <f t="shared" si="41"/>
        <v>0</v>
      </c>
      <c r="BL55" s="52" t="e">
        <f t="shared" si="42"/>
        <v>#DIV/0!</v>
      </c>
      <c r="BN55" s="65" t="e">
        <f t="shared" si="43"/>
        <v>#DIV/0!</v>
      </c>
      <c r="BO55" s="66" t="e">
        <f t="shared" si="44"/>
        <v>#DIV/0!</v>
      </c>
      <c r="BP55" s="67" t="e">
        <f t="shared" si="45"/>
        <v>#DIV/0!</v>
      </c>
      <c r="BQ55" s="68" t="e">
        <f t="shared" si="46"/>
        <v>#DIV/0!</v>
      </c>
    </row>
    <row r="56" spans="1:69" ht="18" x14ac:dyDescent="0.2">
      <c r="A56" s="1" t="s">
        <v>20</v>
      </c>
      <c r="B56" s="17" t="s">
        <v>21</v>
      </c>
      <c r="C56" s="29"/>
      <c r="D56" s="42"/>
      <c r="E56" s="42"/>
      <c r="F56" s="42"/>
      <c r="G56" s="42"/>
      <c r="H56" s="45"/>
      <c r="I56" s="42"/>
      <c r="J56" s="42"/>
      <c r="K56" s="42"/>
      <c r="L56" s="42"/>
      <c r="M56" s="45"/>
      <c r="N56" s="42"/>
      <c r="O56" s="42"/>
      <c r="P56" s="42"/>
      <c r="Q56" s="42"/>
      <c r="R56" s="45"/>
      <c r="S56" s="42"/>
      <c r="T56" s="42"/>
      <c r="U56" s="42"/>
      <c r="V56" s="42"/>
      <c r="W56" s="45"/>
      <c r="X56" s="42"/>
      <c r="Y56" s="42"/>
      <c r="Z56" s="42"/>
      <c r="AA56" s="42"/>
      <c r="AB56" s="45"/>
      <c r="AC56" s="42"/>
      <c r="AD56" s="42"/>
      <c r="AE56" s="42"/>
      <c r="AF56" s="42"/>
      <c r="AG56" s="45"/>
      <c r="AH56" s="42"/>
      <c r="AI56" s="42"/>
      <c r="AJ56" s="42"/>
      <c r="AK56" s="42"/>
      <c r="AL56" s="45"/>
      <c r="AM56" s="42"/>
      <c r="AN56" s="42"/>
      <c r="AO56" s="42"/>
      <c r="AP56" s="42"/>
      <c r="AQ56" s="45"/>
      <c r="AR56" s="75"/>
      <c r="AS56" s="76"/>
      <c r="AT56" s="76"/>
      <c r="AU56" s="77"/>
      <c r="AV56" s="45"/>
      <c r="AW56" s="35"/>
      <c r="AX56" s="35"/>
      <c r="AY56" s="35"/>
      <c r="BA56" s="42">
        <f t="shared" si="17"/>
        <v>0</v>
      </c>
      <c r="BB56" s="42">
        <f t="shared" si="18"/>
        <v>0</v>
      </c>
      <c r="BC56" s="42" t="e">
        <f t="shared" si="33"/>
        <v>#DIV/0!</v>
      </c>
      <c r="BD56" s="48">
        <f t="shared" si="34"/>
        <v>0</v>
      </c>
      <c r="BE56" s="48">
        <f t="shared" si="35"/>
        <v>0</v>
      </c>
      <c r="BF56" s="48" t="e">
        <f t="shared" si="36"/>
        <v>#DIV/0!</v>
      </c>
      <c r="BG56" s="50">
        <f t="shared" si="37"/>
        <v>0</v>
      </c>
      <c r="BH56" s="50">
        <f t="shared" si="38"/>
        <v>0</v>
      </c>
      <c r="BI56" s="50" t="e">
        <f t="shared" si="39"/>
        <v>#DIV/0!</v>
      </c>
      <c r="BJ56" s="52">
        <f t="shared" si="40"/>
        <v>0</v>
      </c>
      <c r="BK56" s="52">
        <f t="shared" si="41"/>
        <v>0</v>
      </c>
      <c r="BL56" s="52" t="e">
        <f t="shared" si="42"/>
        <v>#DIV/0!</v>
      </c>
      <c r="BN56" s="65" t="e">
        <f t="shared" si="43"/>
        <v>#DIV/0!</v>
      </c>
      <c r="BO56" s="66" t="e">
        <f t="shared" si="44"/>
        <v>#DIV/0!</v>
      </c>
      <c r="BP56" s="67" t="e">
        <f t="shared" si="45"/>
        <v>#DIV/0!</v>
      </c>
      <c r="BQ56" s="68" t="e">
        <f t="shared" si="46"/>
        <v>#DIV/0!</v>
      </c>
    </row>
    <row r="57" spans="1:69" ht="18" x14ac:dyDescent="0.2">
      <c r="A57" s="1" t="s">
        <v>22</v>
      </c>
      <c r="B57" s="17" t="s">
        <v>23</v>
      </c>
      <c r="C57" s="29"/>
      <c r="D57" s="42"/>
      <c r="E57" s="42"/>
      <c r="F57" s="42"/>
      <c r="G57" s="42"/>
      <c r="H57" s="45"/>
      <c r="I57" s="42"/>
      <c r="J57" s="42"/>
      <c r="K57" s="42"/>
      <c r="L57" s="42"/>
      <c r="M57" s="45"/>
      <c r="N57" s="42"/>
      <c r="O57" s="42"/>
      <c r="P57" s="42"/>
      <c r="Q57" s="42"/>
      <c r="R57" s="45"/>
      <c r="S57" s="42"/>
      <c r="T57" s="42"/>
      <c r="U57" s="42"/>
      <c r="V57" s="42"/>
      <c r="W57" s="45"/>
      <c r="X57" s="42"/>
      <c r="Y57" s="42"/>
      <c r="Z57" s="42"/>
      <c r="AA57" s="42"/>
      <c r="AB57" s="45"/>
      <c r="AC57" s="42"/>
      <c r="AD57" s="42"/>
      <c r="AE57" s="42"/>
      <c r="AF57" s="42"/>
      <c r="AG57" s="45"/>
      <c r="AH57" s="42"/>
      <c r="AI57" s="42"/>
      <c r="AJ57" s="42"/>
      <c r="AK57" s="42"/>
      <c r="AL57" s="45"/>
      <c r="AM57" s="42"/>
      <c r="AN57" s="42"/>
      <c r="AO57" s="42"/>
      <c r="AP57" s="42"/>
      <c r="AQ57" s="45"/>
      <c r="AR57" s="75"/>
      <c r="AS57" s="76"/>
      <c r="AT57" s="76"/>
      <c r="AU57" s="77"/>
      <c r="AV57" s="45"/>
      <c r="AW57" s="35"/>
      <c r="AX57" s="35"/>
      <c r="AY57" s="35"/>
      <c r="BA57" s="42">
        <f t="shared" si="17"/>
        <v>0</v>
      </c>
      <c r="BB57" s="42">
        <f t="shared" si="18"/>
        <v>0</v>
      </c>
      <c r="BC57" s="42" t="e">
        <f t="shared" si="33"/>
        <v>#DIV/0!</v>
      </c>
      <c r="BD57" s="48">
        <f t="shared" si="34"/>
        <v>0</v>
      </c>
      <c r="BE57" s="48">
        <f t="shared" si="35"/>
        <v>0</v>
      </c>
      <c r="BF57" s="48" t="e">
        <f t="shared" si="36"/>
        <v>#DIV/0!</v>
      </c>
      <c r="BG57" s="50">
        <f t="shared" si="37"/>
        <v>0</v>
      </c>
      <c r="BH57" s="50">
        <f t="shared" si="38"/>
        <v>0</v>
      </c>
      <c r="BI57" s="50" t="e">
        <f t="shared" si="39"/>
        <v>#DIV/0!</v>
      </c>
      <c r="BJ57" s="52">
        <f t="shared" si="40"/>
        <v>0</v>
      </c>
      <c r="BK57" s="52">
        <f t="shared" si="41"/>
        <v>0</v>
      </c>
      <c r="BL57" s="52" t="e">
        <f t="shared" si="42"/>
        <v>#DIV/0!</v>
      </c>
      <c r="BN57" s="65" t="e">
        <f t="shared" si="43"/>
        <v>#DIV/0!</v>
      </c>
      <c r="BO57" s="66" t="e">
        <f t="shared" si="44"/>
        <v>#DIV/0!</v>
      </c>
      <c r="BP57" s="67" t="e">
        <f t="shared" si="45"/>
        <v>#DIV/0!</v>
      </c>
      <c r="BQ57" s="68" t="e">
        <f t="shared" si="46"/>
        <v>#DIV/0!</v>
      </c>
    </row>
    <row r="58" spans="1:69" ht="18" x14ac:dyDescent="0.2">
      <c r="A58" s="1" t="s">
        <v>24</v>
      </c>
      <c r="B58" s="17"/>
      <c r="C58" s="29"/>
      <c r="D58" s="42"/>
      <c r="E58" s="42"/>
      <c r="F58" s="42"/>
      <c r="G58" s="42"/>
      <c r="H58" s="45"/>
      <c r="I58" s="42"/>
      <c r="J58" s="42"/>
      <c r="K58" s="42"/>
      <c r="L58" s="42"/>
      <c r="M58" s="45"/>
      <c r="N58" s="42"/>
      <c r="O58" s="42"/>
      <c r="P58" s="42"/>
      <c r="Q58" s="42"/>
      <c r="R58" s="45"/>
      <c r="S58" s="42"/>
      <c r="T58" s="42"/>
      <c r="U58" s="42"/>
      <c r="V58" s="42"/>
      <c r="W58" s="45"/>
      <c r="X58" s="42"/>
      <c r="Y58" s="42"/>
      <c r="Z58" s="42"/>
      <c r="AA58" s="42"/>
      <c r="AB58" s="45"/>
      <c r="AC58" s="42"/>
      <c r="AD58" s="42"/>
      <c r="AE58" s="42"/>
      <c r="AF58" s="42"/>
      <c r="AG58" s="45"/>
      <c r="AH58" s="42"/>
      <c r="AI58" s="42"/>
      <c r="AJ58" s="42"/>
      <c r="AK58" s="42"/>
      <c r="AL58" s="45"/>
      <c r="AM58" s="42"/>
      <c r="AN58" s="42"/>
      <c r="AO58" s="42"/>
      <c r="AP58" s="42"/>
      <c r="AQ58" s="45"/>
      <c r="AR58" s="75"/>
      <c r="AS58" s="76"/>
      <c r="AT58" s="76">
        <v>1</v>
      </c>
      <c r="AU58" s="77"/>
      <c r="AV58" s="45"/>
      <c r="AW58" s="35"/>
      <c r="AX58" s="35"/>
      <c r="AY58" s="35"/>
      <c r="BA58" s="42">
        <f t="shared" si="17"/>
        <v>0</v>
      </c>
      <c r="BB58" s="42">
        <f t="shared" si="18"/>
        <v>0</v>
      </c>
      <c r="BC58" s="42" t="e">
        <f t="shared" si="33"/>
        <v>#DIV/0!</v>
      </c>
      <c r="BD58" s="48">
        <f t="shared" si="34"/>
        <v>0</v>
      </c>
      <c r="BE58" s="48">
        <f t="shared" si="35"/>
        <v>0</v>
      </c>
      <c r="BF58" s="48" t="e">
        <f t="shared" si="36"/>
        <v>#DIV/0!</v>
      </c>
      <c r="BG58" s="50">
        <f t="shared" si="37"/>
        <v>1</v>
      </c>
      <c r="BH58" s="50">
        <f t="shared" si="38"/>
        <v>1</v>
      </c>
      <c r="BI58" s="50">
        <f t="shared" si="39"/>
        <v>1</v>
      </c>
      <c r="BJ58" s="52">
        <f t="shared" si="40"/>
        <v>0</v>
      </c>
      <c r="BK58" s="52">
        <f t="shared" si="41"/>
        <v>0</v>
      </c>
      <c r="BL58" s="52" t="e">
        <f t="shared" si="42"/>
        <v>#DIV/0!</v>
      </c>
      <c r="BN58" s="65" t="e">
        <f t="shared" si="43"/>
        <v>#DIV/0!</v>
      </c>
      <c r="BO58" s="66" t="e">
        <f t="shared" si="44"/>
        <v>#DIV/0!</v>
      </c>
      <c r="BP58" s="67">
        <f t="shared" si="45"/>
        <v>1</v>
      </c>
      <c r="BQ58" s="68" t="e">
        <f t="shared" si="46"/>
        <v>#DIV/0!</v>
      </c>
    </row>
    <row r="59" spans="1:69" ht="18" x14ac:dyDescent="0.2">
      <c r="A59" s="1" t="s">
        <v>25</v>
      </c>
      <c r="B59" s="17"/>
      <c r="C59" s="29"/>
      <c r="D59" s="42"/>
      <c r="E59" s="42"/>
      <c r="F59" s="42"/>
      <c r="G59" s="42"/>
      <c r="H59" s="45"/>
      <c r="I59" s="42"/>
      <c r="J59" s="42"/>
      <c r="K59" s="42"/>
      <c r="L59" s="42"/>
      <c r="M59" s="45"/>
      <c r="N59" s="42"/>
      <c r="O59" s="42"/>
      <c r="P59" s="42"/>
      <c r="Q59" s="42"/>
      <c r="R59" s="45"/>
      <c r="S59" s="42"/>
      <c r="T59" s="42"/>
      <c r="U59" s="42"/>
      <c r="V59" s="42"/>
      <c r="W59" s="45"/>
      <c r="X59" s="42"/>
      <c r="Y59" s="42"/>
      <c r="Z59" s="42"/>
      <c r="AA59" s="42"/>
      <c r="AB59" s="45"/>
      <c r="AC59" s="42"/>
      <c r="AD59" s="42"/>
      <c r="AE59" s="42"/>
      <c r="AF59" s="42"/>
      <c r="AG59" s="45"/>
      <c r="AH59" s="42"/>
      <c r="AI59" s="42"/>
      <c r="AJ59" s="42"/>
      <c r="AK59" s="42"/>
      <c r="AL59" s="45"/>
      <c r="AM59" s="42"/>
      <c r="AN59" s="42"/>
      <c r="AO59" s="42"/>
      <c r="AP59" s="42"/>
      <c r="AQ59" s="45"/>
      <c r="AR59" s="75"/>
      <c r="AS59" s="76"/>
      <c r="AT59" s="76"/>
      <c r="AU59" s="77"/>
      <c r="AV59" s="45"/>
      <c r="AW59" s="35"/>
      <c r="AX59" s="35"/>
      <c r="AY59" s="35"/>
      <c r="BA59" s="42">
        <f t="shared" si="17"/>
        <v>0</v>
      </c>
      <c r="BB59" s="42">
        <f t="shared" si="18"/>
        <v>0</v>
      </c>
      <c r="BC59" s="42" t="e">
        <f t="shared" si="33"/>
        <v>#DIV/0!</v>
      </c>
      <c r="BD59" s="48">
        <f t="shared" si="34"/>
        <v>0</v>
      </c>
      <c r="BE59" s="48">
        <f t="shared" si="35"/>
        <v>0</v>
      </c>
      <c r="BF59" s="48" t="e">
        <f t="shared" si="36"/>
        <v>#DIV/0!</v>
      </c>
      <c r="BG59" s="50">
        <f t="shared" si="37"/>
        <v>0</v>
      </c>
      <c r="BH59" s="50">
        <f t="shared" si="38"/>
        <v>0</v>
      </c>
      <c r="BI59" s="50" t="e">
        <f t="shared" si="39"/>
        <v>#DIV/0!</v>
      </c>
      <c r="BJ59" s="52">
        <f t="shared" si="40"/>
        <v>0</v>
      </c>
      <c r="BK59" s="52">
        <f t="shared" si="41"/>
        <v>0</v>
      </c>
      <c r="BL59" s="52" t="e">
        <f t="shared" si="42"/>
        <v>#DIV/0!</v>
      </c>
      <c r="BN59" s="65" t="e">
        <f t="shared" si="43"/>
        <v>#DIV/0!</v>
      </c>
      <c r="BO59" s="66" t="e">
        <f t="shared" si="44"/>
        <v>#DIV/0!</v>
      </c>
      <c r="BP59" s="67" t="e">
        <f t="shared" si="45"/>
        <v>#DIV/0!</v>
      </c>
      <c r="BQ59" s="68" t="e">
        <f t="shared" si="46"/>
        <v>#DIV/0!</v>
      </c>
    </row>
    <row r="60" spans="1:69" ht="18" x14ac:dyDescent="0.2">
      <c r="A60" s="1" t="s">
        <v>26</v>
      </c>
      <c r="B60" s="17"/>
      <c r="C60" s="29"/>
      <c r="D60" s="42"/>
      <c r="E60" s="42"/>
      <c r="F60" s="42"/>
      <c r="G60" s="42"/>
      <c r="H60" s="45"/>
      <c r="I60" s="42"/>
      <c r="J60" s="42"/>
      <c r="K60" s="42"/>
      <c r="L60" s="42"/>
      <c r="M60" s="45"/>
      <c r="N60" s="42"/>
      <c r="O60" s="42"/>
      <c r="P60" s="42"/>
      <c r="Q60" s="42"/>
      <c r="R60" s="45"/>
      <c r="S60" s="42"/>
      <c r="T60" s="42"/>
      <c r="U60" s="42"/>
      <c r="V60" s="42"/>
      <c r="W60" s="45"/>
      <c r="X60" s="42"/>
      <c r="Y60" s="42"/>
      <c r="Z60" s="42"/>
      <c r="AA60" s="42"/>
      <c r="AB60" s="45"/>
      <c r="AC60" s="42"/>
      <c r="AD60" s="42"/>
      <c r="AE60" s="42"/>
      <c r="AF60" s="42"/>
      <c r="AG60" s="45"/>
      <c r="AH60" s="42"/>
      <c r="AI60" s="42"/>
      <c r="AJ60" s="42"/>
      <c r="AK60" s="42"/>
      <c r="AL60" s="45"/>
      <c r="AM60" s="42"/>
      <c r="AN60" s="42"/>
      <c r="AO60" s="42"/>
      <c r="AP60" s="42"/>
      <c r="AQ60" s="45"/>
      <c r="AR60" s="75"/>
      <c r="AS60" s="125"/>
      <c r="AT60" s="126"/>
      <c r="AU60" s="127"/>
      <c r="AV60" s="45"/>
      <c r="AW60" s="35"/>
      <c r="AX60" s="35"/>
      <c r="AY60" s="35"/>
      <c r="BA60" s="42">
        <f t="shared" si="17"/>
        <v>0</v>
      </c>
      <c r="BB60" s="42">
        <f t="shared" si="18"/>
        <v>0</v>
      </c>
      <c r="BC60" s="42" t="e">
        <f t="shared" si="33"/>
        <v>#DIV/0!</v>
      </c>
      <c r="BD60" s="48">
        <f t="shared" si="34"/>
        <v>0</v>
      </c>
      <c r="BE60" s="48">
        <f t="shared" si="35"/>
        <v>0</v>
      </c>
      <c r="BF60" s="48" t="e">
        <f t="shared" si="36"/>
        <v>#DIV/0!</v>
      </c>
      <c r="BG60" s="50">
        <f t="shared" si="37"/>
        <v>0</v>
      </c>
      <c r="BH60" s="50">
        <f t="shared" si="38"/>
        <v>0</v>
      </c>
      <c r="BI60" s="50" t="e">
        <f t="shared" si="39"/>
        <v>#DIV/0!</v>
      </c>
      <c r="BJ60" s="52">
        <f t="shared" si="40"/>
        <v>0</v>
      </c>
      <c r="BK60" s="52">
        <f t="shared" si="41"/>
        <v>0</v>
      </c>
      <c r="BL60" s="52" t="e">
        <f t="shared" si="42"/>
        <v>#DIV/0!</v>
      </c>
      <c r="BN60" s="65" t="e">
        <f t="shared" si="43"/>
        <v>#DIV/0!</v>
      </c>
      <c r="BO60" s="66" t="e">
        <f t="shared" si="44"/>
        <v>#DIV/0!</v>
      </c>
      <c r="BP60" s="67" t="e">
        <f t="shared" si="45"/>
        <v>#DIV/0!</v>
      </c>
      <c r="BQ60" s="68" t="e">
        <f t="shared" si="46"/>
        <v>#DIV/0!</v>
      </c>
    </row>
    <row r="61" spans="1:69" ht="18.75" thickBot="1" x14ac:dyDescent="0.25">
      <c r="A61" s="1" t="s">
        <v>27</v>
      </c>
      <c r="B61" s="17"/>
      <c r="C61" s="29"/>
      <c r="D61" s="42"/>
      <c r="E61" s="42"/>
      <c r="F61" s="42"/>
      <c r="G61" s="42"/>
      <c r="H61" s="45"/>
      <c r="I61" s="42"/>
      <c r="J61" s="42"/>
      <c r="K61" s="42"/>
      <c r="L61" s="42"/>
      <c r="M61" s="45"/>
      <c r="N61" s="42"/>
      <c r="O61" s="42"/>
      <c r="P61" s="42"/>
      <c r="Q61" s="42"/>
      <c r="R61" s="45"/>
      <c r="S61" s="42"/>
      <c r="T61" s="42"/>
      <c r="U61" s="42"/>
      <c r="V61" s="42"/>
      <c r="W61" s="45"/>
      <c r="X61" s="42"/>
      <c r="Y61" s="42"/>
      <c r="Z61" s="42"/>
      <c r="AA61" s="42"/>
      <c r="AB61" s="45"/>
      <c r="AC61" s="42"/>
      <c r="AD61" s="42"/>
      <c r="AE61" s="42"/>
      <c r="AF61" s="42"/>
      <c r="AG61" s="45"/>
      <c r="AH61" s="42"/>
      <c r="AI61" s="42"/>
      <c r="AJ61" s="42"/>
      <c r="AK61" s="42"/>
      <c r="AL61" s="45"/>
      <c r="AM61" s="42"/>
      <c r="AN61" s="42"/>
      <c r="AO61" s="42"/>
      <c r="AP61" s="42"/>
      <c r="AQ61" s="45"/>
      <c r="AR61" s="90"/>
      <c r="AS61" s="128"/>
      <c r="AT61" s="129"/>
      <c r="AU61" s="130"/>
      <c r="AV61" s="45"/>
      <c r="AW61" s="35"/>
      <c r="AX61" s="35"/>
      <c r="AY61" s="35"/>
      <c r="BA61" s="42">
        <f t="shared" si="17"/>
        <v>0</v>
      </c>
      <c r="BB61" s="42">
        <f t="shared" si="18"/>
        <v>0</v>
      </c>
      <c r="BC61" s="42" t="e">
        <f t="shared" si="33"/>
        <v>#DIV/0!</v>
      </c>
      <c r="BD61" s="48">
        <f t="shared" si="34"/>
        <v>0</v>
      </c>
      <c r="BE61" s="48">
        <f t="shared" si="35"/>
        <v>0</v>
      </c>
      <c r="BF61" s="48" t="e">
        <f t="shared" si="36"/>
        <v>#DIV/0!</v>
      </c>
      <c r="BG61" s="50">
        <f t="shared" si="37"/>
        <v>0</v>
      </c>
      <c r="BH61" s="50">
        <f t="shared" si="38"/>
        <v>0</v>
      </c>
      <c r="BI61" s="50" t="e">
        <f t="shared" si="39"/>
        <v>#DIV/0!</v>
      </c>
      <c r="BJ61" s="52">
        <f t="shared" si="40"/>
        <v>0</v>
      </c>
      <c r="BK61" s="52">
        <f t="shared" si="41"/>
        <v>0</v>
      </c>
      <c r="BL61" s="52" t="e">
        <f t="shared" si="42"/>
        <v>#DIV/0!</v>
      </c>
      <c r="BN61" s="65" t="e">
        <f t="shared" si="43"/>
        <v>#DIV/0!</v>
      </c>
      <c r="BO61" s="66" t="e">
        <f t="shared" si="44"/>
        <v>#DIV/0!</v>
      </c>
      <c r="BP61" s="67" t="e">
        <f t="shared" si="45"/>
        <v>#DIV/0!</v>
      </c>
      <c r="BQ61" s="68" t="e">
        <f t="shared" si="46"/>
        <v>#DIV/0!</v>
      </c>
    </row>
    <row r="63" spans="1:69" s="40" customFormat="1" ht="75.75" customHeight="1" x14ac:dyDescent="0.2">
      <c r="A63" s="226" t="s">
        <v>63</v>
      </c>
      <c r="B63" s="226"/>
      <c r="D63" s="221" t="s">
        <v>42</v>
      </c>
      <c r="E63" s="221"/>
      <c r="F63" s="221"/>
      <c r="G63" s="221"/>
      <c r="H63" s="43"/>
      <c r="I63" s="228" t="s">
        <v>43</v>
      </c>
      <c r="J63" s="228"/>
      <c r="K63" s="228"/>
      <c r="L63" s="228"/>
      <c r="M63" s="46"/>
      <c r="N63" s="221" t="s">
        <v>44</v>
      </c>
      <c r="O63" s="221"/>
      <c r="P63" s="221"/>
      <c r="Q63" s="221"/>
      <c r="R63" s="43"/>
      <c r="S63" s="222" t="s">
        <v>45</v>
      </c>
      <c r="T63" s="222"/>
      <c r="U63" s="222"/>
      <c r="V63" s="222"/>
      <c r="W63" s="47"/>
      <c r="X63" s="222" t="s">
        <v>46</v>
      </c>
      <c r="Y63" s="222"/>
      <c r="Z63" s="222"/>
      <c r="AA63" s="222"/>
      <c r="AB63" s="47"/>
      <c r="AC63" s="221" t="s">
        <v>47</v>
      </c>
      <c r="AD63" s="221"/>
      <c r="AE63" s="221"/>
      <c r="AF63" s="221"/>
      <c r="AG63" s="43"/>
      <c r="AH63" s="222" t="s">
        <v>48</v>
      </c>
      <c r="AI63" s="222"/>
      <c r="AJ63" s="222"/>
      <c r="AK63" s="222"/>
      <c r="AL63" s="47"/>
      <c r="AM63" s="221" t="s">
        <v>49</v>
      </c>
      <c r="AN63" s="221"/>
      <c r="AO63" s="221"/>
      <c r="AP63" s="221"/>
      <c r="AQ63" s="43"/>
      <c r="AR63" s="222" t="s">
        <v>50</v>
      </c>
      <c r="AS63" s="222"/>
      <c r="AT63" s="222"/>
      <c r="AU63" s="222"/>
      <c r="AV63" s="47"/>
      <c r="AW63" s="221" t="s">
        <v>60</v>
      </c>
      <c r="AX63" s="221"/>
      <c r="AY63" s="221"/>
      <c r="AZ63" s="41"/>
      <c r="BA63" s="222" t="s">
        <v>51</v>
      </c>
      <c r="BB63" s="222"/>
      <c r="BC63" s="222"/>
      <c r="BD63" s="223" t="s">
        <v>52</v>
      </c>
      <c r="BE63" s="223"/>
      <c r="BF63" s="223"/>
      <c r="BG63" s="224" t="s">
        <v>53</v>
      </c>
      <c r="BH63" s="224"/>
      <c r="BI63" s="224"/>
      <c r="BJ63" s="225" t="s">
        <v>56</v>
      </c>
      <c r="BK63" s="225"/>
      <c r="BL63" s="225"/>
    </row>
    <row r="64" spans="1:69" ht="34.5" customHeight="1" x14ac:dyDescent="0.2">
      <c r="A64" s="110">
        <v>45870</v>
      </c>
      <c r="B64" s="69"/>
      <c r="D64" s="36" t="s">
        <v>54</v>
      </c>
      <c r="E64" s="32" t="s">
        <v>55</v>
      </c>
      <c r="F64" s="33" t="s">
        <v>53</v>
      </c>
      <c r="G64" s="53" t="s">
        <v>56</v>
      </c>
      <c r="H64" s="44"/>
      <c r="I64" s="34" t="s">
        <v>54</v>
      </c>
      <c r="J64" s="32" t="s">
        <v>55</v>
      </c>
      <c r="K64" s="33" t="s">
        <v>53</v>
      </c>
      <c r="L64" s="53" t="s">
        <v>56</v>
      </c>
      <c r="M64" s="44"/>
      <c r="N64" s="34" t="s">
        <v>54</v>
      </c>
      <c r="O64" s="32" t="s">
        <v>55</v>
      </c>
      <c r="P64" s="33" t="s">
        <v>53</v>
      </c>
      <c r="Q64" s="53" t="s">
        <v>56</v>
      </c>
      <c r="R64" s="44"/>
      <c r="S64" s="34" t="s">
        <v>54</v>
      </c>
      <c r="T64" s="32" t="s">
        <v>55</v>
      </c>
      <c r="U64" s="33" t="s">
        <v>53</v>
      </c>
      <c r="V64" s="53" t="s">
        <v>56</v>
      </c>
      <c r="W64" s="44"/>
      <c r="X64" s="34" t="s">
        <v>54</v>
      </c>
      <c r="Y64" s="32" t="s">
        <v>55</v>
      </c>
      <c r="Z64" s="33" t="s">
        <v>53</v>
      </c>
      <c r="AA64" s="53" t="s">
        <v>56</v>
      </c>
      <c r="AB64" s="44"/>
      <c r="AC64" s="34" t="s">
        <v>54</v>
      </c>
      <c r="AD64" s="32" t="s">
        <v>55</v>
      </c>
      <c r="AE64" s="33" t="s">
        <v>53</v>
      </c>
      <c r="AF64" s="53" t="s">
        <v>56</v>
      </c>
      <c r="AG64" s="44"/>
      <c r="AH64" s="34" t="s">
        <v>54</v>
      </c>
      <c r="AI64" s="32" t="s">
        <v>55</v>
      </c>
      <c r="AJ64" s="33" t="s">
        <v>53</v>
      </c>
      <c r="AK64" s="53" t="s">
        <v>56</v>
      </c>
      <c r="AL64" s="44"/>
      <c r="AM64" s="34" t="s">
        <v>54</v>
      </c>
      <c r="AN64" s="32" t="s">
        <v>55</v>
      </c>
      <c r="AO64" s="33" t="s">
        <v>53</v>
      </c>
      <c r="AP64" s="53" t="s">
        <v>56</v>
      </c>
      <c r="AQ64" s="44"/>
      <c r="AR64" s="34" t="s">
        <v>54</v>
      </c>
      <c r="AS64" s="32" t="s">
        <v>55</v>
      </c>
      <c r="AT64" s="33" t="s">
        <v>53</v>
      </c>
      <c r="AU64" s="53" t="s">
        <v>56</v>
      </c>
      <c r="AV64" s="44"/>
      <c r="AW64" s="32" t="s">
        <v>55</v>
      </c>
      <c r="AX64" s="33" t="s">
        <v>53</v>
      </c>
      <c r="AY64" s="53" t="s">
        <v>56</v>
      </c>
      <c r="AZ64" s="39"/>
      <c r="BA64" s="49" t="s">
        <v>57</v>
      </c>
      <c r="BB64" s="49" t="s">
        <v>58</v>
      </c>
      <c r="BC64" s="49" t="s">
        <v>59</v>
      </c>
      <c r="BD64" s="37" t="s">
        <v>57</v>
      </c>
      <c r="BE64" s="37" t="s">
        <v>58</v>
      </c>
      <c r="BF64" s="37" t="s">
        <v>59</v>
      </c>
      <c r="BG64" s="38" t="s">
        <v>57</v>
      </c>
      <c r="BH64" s="38" t="s">
        <v>58</v>
      </c>
      <c r="BI64" s="38" t="s">
        <v>59</v>
      </c>
      <c r="BJ64" s="51" t="s">
        <v>57</v>
      </c>
      <c r="BK64" s="51" t="s">
        <v>58</v>
      </c>
      <c r="BL64" s="51" t="s">
        <v>59</v>
      </c>
      <c r="BN64" s="49" t="s">
        <v>59</v>
      </c>
      <c r="BO64" s="37" t="s">
        <v>59</v>
      </c>
      <c r="BP64" s="38" t="s">
        <v>59</v>
      </c>
      <c r="BQ64" s="51" t="s">
        <v>59</v>
      </c>
    </row>
    <row r="65" spans="1:69" ht="15" x14ac:dyDescent="0.2">
      <c r="A65" s="208" t="s">
        <v>0</v>
      </c>
      <c r="B65" s="35" t="s">
        <v>1</v>
      </c>
      <c r="C65" s="29"/>
      <c r="D65" s="159"/>
      <c r="E65" s="159"/>
      <c r="F65" s="159"/>
      <c r="G65" s="159"/>
      <c r="H65" s="45"/>
      <c r="I65" s="159"/>
      <c r="J65" s="159"/>
      <c r="K65" s="159"/>
      <c r="L65" s="159"/>
      <c r="M65" s="45"/>
      <c r="N65" s="159"/>
      <c r="O65" s="159"/>
      <c r="P65" s="159"/>
      <c r="Q65" s="159"/>
      <c r="R65" s="45"/>
      <c r="S65" s="159"/>
      <c r="T65" s="159"/>
      <c r="U65" s="159"/>
      <c r="V65" s="159"/>
      <c r="W65" s="45"/>
      <c r="X65" s="159"/>
      <c r="Y65" s="159"/>
      <c r="Z65" s="159"/>
      <c r="AA65" s="159"/>
      <c r="AB65" s="45"/>
      <c r="AC65" s="159"/>
      <c r="AD65" s="159"/>
      <c r="AE65" s="159"/>
      <c r="AF65" s="159"/>
      <c r="AG65" s="45"/>
      <c r="AH65" s="159"/>
      <c r="AI65" s="159"/>
      <c r="AJ65" s="159"/>
      <c r="AK65" s="159"/>
      <c r="AL65" s="45"/>
      <c r="AM65" s="159"/>
      <c r="AN65" s="159"/>
      <c r="AO65" s="159"/>
      <c r="AP65" s="159"/>
      <c r="AQ65" s="45"/>
      <c r="AR65" s="159"/>
      <c r="AS65" s="159"/>
      <c r="AT65" s="159"/>
      <c r="AU65" s="159"/>
      <c r="AV65" s="45"/>
      <c r="AW65" s="35"/>
      <c r="AX65" s="35"/>
      <c r="AY65" s="35"/>
      <c r="BA65" s="42">
        <f t="shared" ref="BA65:BA84" si="47">MIN(D65,I65,N65,S65,X65,AC65,AH65,AM65,AR65)</f>
        <v>0</v>
      </c>
      <c r="BB65" s="42">
        <f t="shared" ref="BB65:BB84" si="48">MAX(D65,I65,N65,S65,X65,AC65,AH65,AM65,AR65)</f>
        <v>0</v>
      </c>
      <c r="BC65" s="42" t="e">
        <f t="shared" ref="BC65" si="49">AVERAGE(D65,I65,N65,S65,X65,AC65,AH65,AM65,AR65)</f>
        <v>#DIV/0!</v>
      </c>
      <c r="BD65" s="48">
        <f t="shared" ref="BD65" si="50">MIN(E65,J65,O65,T65,Y65,AD65,AI65,AN65,AS65,AW65)</f>
        <v>0</v>
      </c>
      <c r="BE65" s="48">
        <f t="shared" ref="BE65" si="51">MAX(E65,J65,O65,T65,Y65,AD65,AI65,AN65,AS65,AW65)</f>
        <v>0</v>
      </c>
      <c r="BF65" s="48" t="e">
        <f t="shared" ref="BF65" si="52">AVERAGE(E65,J65,O65,T65,Y65,AD65,AI65,AN65,AS65,AW65)</f>
        <v>#DIV/0!</v>
      </c>
      <c r="BG65" s="50">
        <f t="shared" ref="BG65" si="53">MIN(F65,K65,P65,U65,Z65,AE65,AJ65,AO65,AT65,AX65)</f>
        <v>0</v>
      </c>
      <c r="BH65" s="50">
        <f t="shared" ref="BH65" si="54">MAX(F65,K65,P65,U65,Z65,AE65,AJ65,AO65,AT65,AX65)</f>
        <v>0</v>
      </c>
      <c r="BI65" s="50" t="e">
        <f t="shared" ref="BI65" si="55">AVERAGE(F65,K65,P65,U65,Z65,AE65,AJ65,AO65,AT65,AX65)</f>
        <v>#DIV/0!</v>
      </c>
      <c r="BJ65" s="52">
        <f t="shared" ref="BJ65" si="56">MIN(G65,L65,Q65,V65,AA65,AF65,AK65,AP65,AU65,AY65)</f>
        <v>0</v>
      </c>
      <c r="BK65" s="52">
        <f t="shared" ref="BK65" si="57">MAX(G65,L65,Q65,V65,AA65,AF65,AK65,AP65,AU65,AY65)</f>
        <v>0</v>
      </c>
      <c r="BL65" s="52" t="e">
        <f t="shared" ref="BL65" si="58">AVERAGE(G65,L65,Q65,V65,AA65,AF65,AK65,AP65,AU65,AY65)</f>
        <v>#DIV/0!</v>
      </c>
      <c r="BN65" s="65" t="e">
        <f t="shared" ref="BN65" si="59">+BC65</f>
        <v>#DIV/0!</v>
      </c>
      <c r="BO65" s="66" t="e">
        <f t="shared" ref="BO65" si="60">+BF65</f>
        <v>#DIV/0!</v>
      </c>
      <c r="BP65" s="67" t="e">
        <f t="shared" ref="BP65" si="61">+BI65</f>
        <v>#DIV/0!</v>
      </c>
      <c r="BQ65" s="68" t="e">
        <f t="shared" ref="BQ65" si="62">+BL65</f>
        <v>#DIV/0!</v>
      </c>
    </row>
    <row r="66" spans="1:69" ht="15" x14ac:dyDescent="0.2">
      <c r="A66" s="220"/>
      <c r="B66" s="17" t="s">
        <v>2</v>
      </c>
      <c r="C66" s="29"/>
      <c r="D66" s="159"/>
      <c r="E66" s="159"/>
      <c r="F66" s="159"/>
      <c r="G66" s="159"/>
      <c r="H66" s="45"/>
      <c r="I66" s="159"/>
      <c r="J66" s="159"/>
      <c r="K66" s="159"/>
      <c r="L66" s="159"/>
      <c r="M66" s="45"/>
      <c r="N66" s="159"/>
      <c r="O66" s="159"/>
      <c r="P66" s="159"/>
      <c r="Q66" s="159"/>
      <c r="R66" s="45"/>
      <c r="S66" s="159"/>
      <c r="T66" s="159"/>
      <c r="U66" s="159"/>
      <c r="V66" s="159"/>
      <c r="W66" s="45"/>
      <c r="X66" s="159"/>
      <c r="Y66" s="159"/>
      <c r="Z66" s="159"/>
      <c r="AA66" s="159"/>
      <c r="AB66" s="45"/>
      <c r="AC66" s="159"/>
      <c r="AD66" s="159"/>
      <c r="AE66" s="159"/>
      <c r="AF66" s="159"/>
      <c r="AG66" s="45"/>
      <c r="AH66" s="159"/>
      <c r="AI66" s="159"/>
      <c r="AJ66" s="159"/>
      <c r="AK66" s="159"/>
      <c r="AL66" s="45"/>
      <c r="AM66" s="159"/>
      <c r="AN66" s="159"/>
      <c r="AO66" s="159"/>
      <c r="AP66" s="159"/>
      <c r="AQ66" s="45"/>
      <c r="AR66" s="159"/>
      <c r="AS66" s="159"/>
      <c r="AT66" s="159"/>
      <c r="AU66" s="159"/>
      <c r="AV66" s="45"/>
      <c r="AW66" s="35"/>
      <c r="AX66" s="35"/>
      <c r="AY66" s="35"/>
      <c r="BA66" s="42">
        <f t="shared" si="47"/>
        <v>0</v>
      </c>
      <c r="BB66" s="42">
        <f t="shared" si="48"/>
        <v>0</v>
      </c>
      <c r="BC66" s="42" t="e">
        <f>AVERAGE(D66,I66,N66,S66,X66,AC66,AH66,AM66,AR66)</f>
        <v>#DIV/0!</v>
      </c>
      <c r="BD66" s="48">
        <f>MIN(E66,J66,O66,T66,Y66,AD66,AI66,AN66,AS66,AW66)</f>
        <v>0</v>
      </c>
      <c r="BE66" s="48">
        <f>MAX(E66,J66,O66,T66,Y66,AD66,AI66,AN66,AS66,AW66)</f>
        <v>0</v>
      </c>
      <c r="BF66" s="48" t="e">
        <f>AVERAGE(E66,J66,O66,T66,Y66,AD66,AI66,AN66,AS66,AW66)</f>
        <v>#DIV/0!</v>
      </c>
      <c r="BG66" s="50">
        <f>MIN(F66,K66,P66,U66,Z66,AE66,AJ66,AO66,AT66,AX66)</f>
        <v>0</v>
      </c>
      <c r="BH66" s="50">
        <f>MAX(F66,K66,P66,U66,Z66,AE66,AJ66,AO66,AT66,AX66)</f>
        <v>0</v>
      </c>
      <c r="BI66" s="50" t="e">
        <f>AVERAGE(F66,K66,P66,U66,Z66,AE66,AJ66,AO66,AT66,AX66)</f>
        <v>#DIV/0!</v>
      </c>
      <c r="BJ66" s="52">
        <f>MIN(G66,L66,Q66,V66,AA66,AF66,AK66,AP66,AU66,AY66)</f>
        <v>0</v>
      </c>
      <c r="BK66" s="52">
        <f>MAX(G66,L66,Q66,V66,AA66,AF66,AK66,AP66,AU66,AY66)</f>
        <v>0</v>
      </c>
      <c r="BL66" s="52" t="e">
        <f>AVERAGE(G66,L66,Q66,V66,AA66,AF66,AK66,AP66,AU66,AY66)</f>
        <v>#DIV/0!</v>
      </c>
      <c r="BN66" s="65" t="e">
        <f>+BC66</f>
        <v>#DIV/0!</v>
      </c>
      <c r="BO66" s="66" t="e">
        <f>+BF66</f>
        <v>#DIV/0!</v>
      </c>
      <c r="BP66" s="67" t="e">
        <f>+BI66</f>
        <v>#DIV/0!</v>
      </c>
      <c r="BQ66" s="68" t="e">
        <f>+BL66</f>
        <v>#DIV/0!</v>
      </c>
    </row>
    <row r="67" spans="1:69" ht="15" x14ac:dyDescent="0.2">
      <c r="A67" s="209"/>
      <c r="B67" s="17" t="s">
        <v>3</v>
      </c>
      <c r="C67" s="29"/>
      <c r="D67" s="159"/>
      <c r="E67" s="159"/>
      <c r="F67" s="159"/>
      <c r="G67" s="159"/>
      <c r="H67" s="45"/>
      <c r="I67" s="159"/>
      <c r="J67" s="159"/>
      <c r="K67" s="159"/>
      <c r="L67" s="159"/>
      <c r="M67" s="45"/>
      <c r="N67" s="159"/>
      <c r="O67" s="159"/>
      <c r="P67" s="159"/>
      <c r="Q67" s="159"/>
      <c r="R67" s="45"/>
      <c r="S67" s="159"/>
      <c r="T67" s="159"/>
      <c r="U67" s="159"/>
      <c r="V67" s="159"/>
      <c r="W67" s="45"/>
      <c r="X67" s="159"/>
      <c r="Y67" s="159"/>
      <c r="Z67" s="159"/>
      <c r="AA67" s="159"/>
      <c r="AB67" s="45"/>
      <c r="AC67" s="159"/>
      <c r="AD67" s="159"/>
      <c r="AE67" s="159"/>
      <c r="AF67" s="159"/>
      <c r="AG67" s="45"/>
      <c r="AH67" s="159"/>
      <c r="AI67" s="159"/>
      <c r="AJ67" s="159"/>
      <c r="AK67" s="159"/>
      <c r="AL67" s="45"/>
      <c r="AM67" s="159"/>
      <c r="AN67" s="159"/>
      <c r="AO67" s="159"/>
      <c r="AP67" s="159"/>
      <c r="AQ67" s="45"/>
      <c r="AR67" s="159"/>
      <c r="AS67" s="159"/>
      <c r="AT67" s="159"/>
      <c r="AU67" s="159"/>
      <c r="AV67" s="45"/>
      <c r="AW67" s="35"/>
      <c r="AX67" s="35"/>
      <c r="AY67" s="35"/>
      <c r="BA67" s="42">
        <f t="shared" si="47"/>
        <v>0</v>
      </c>
      <c r="BB67" s="42">
        <f t="shared" si="48"/>
        <v>0</v>
      </c>
      <c r="BC67" s="42" t="e">
        <f t="shared" ref="BC67:BC84" si="63">AVERAGE(D67,I67,N67,S67,X67,AC67,AH67,AM67,AR67)</f>
        <v>#DIV/0!</v>
      </c>
      <c r="BD67" s="48">
        <f t="shared" ref="BD67:BD84" si="64">MIN(E67,J67,O67,T67,Y67,AD67,AI67,AN67,AS67,AW67)</f>
        <v>0</v>
      </c>
      <c r="BE67" s="48">
        <f t="shared" ref="BE67:BE84" si="65">MAX(E67,J67,O67,T67,Y67,AD67,AI67,AN67,AS67,AW67)</f>
        <v>0</v>
      </c>
      <c r="BF67" s="48" t="e">
        <f t="shared" ref="BF67:BF84" si="66">AVERAGE(E67,J67,O67,T67,Y67,AD67,AI67,AN67,AS67,AW67)</f>
        <v>#DIV/0!</v>
      </c>
      <c r="BG67" s="50">
        <f t="shared" ref="BG67:BG84" si="67">MIN(F67,K67,P67,U67,Z67,AE67,AJ67,AO67,AT67,AX67)</f>
        <v>0</v>
      </c>
      <c r="BH67" s="50">
        <f t="shared" ref="BH67:BH84" si="68">MAX(F67,K67,P67,U67,Z67,AE67,AJ67,AO67,AT67,AX67)</f>
        <v>0</v>
      </c>
      <c r="BI67" s="50" t="e">
        <f t="shared" ref="BI67:BI84" si="69">AVERAGE(F67,K67,P67,U67,Z67,AE67,AJ67,AO67,AT67,AX67)</f>
        <v>#DIV/0!</v>
      </c>
      <c r="BJ67" s="52">
        <f t="shared" ref="BJ67:BJ84" si="70">MIN(G67,L67,Q67,V67,AA67,AF67,AK67,AP67,AU67,AY67)</f>
        <v>0</v>
      </c>
      <c r="BK67" s="52">
        <f t="shared" ref="BK67:BK84" si="71">MAX(G67,L67,Q67,V67,AA67,AF67,AK67,AP67,AU67,AY67)</f>
        <v>0</v>
      </c>
      <c r="BL67" s="52" t="e">
        <f t="shared" ref="BL67:BL84" si="72">AVERAGE(G67,L67,Q67,V67,AA67,AF67,AK67,AP67,AU67,AY67)</f>
        <v>#DIV/0!</v>
      </c>
      <c r="BN67" s="65" t="e">
        <f t="shared" ref="BN67:BN84" si="73">+BC67</f>
        <v>#DIV/0!</v>
      </c>
      <c r="BO67" s="66" t="e">
        <f t="shared" ref="BO67:BO84" si="74">+BF67</f>
        <v>#DIV/0!</v>
      </c>
      <c r="BP67" s="67" t="e">
        <f t="shared" ref="BP67:BP84" si="75">+BI67</f>
        <v>#DIV/0!</v>
      </c>
      <c r="BQ67" s="68" t="e">
        <f t="shared" ref="BQ67:BQ84" si="76">+BL67</f>
        <v>#DIV/0!</v>
      </c>
    </row>
    <row r="68" spans="1:69" ht="15" x14ac:dyDescent="0.2">
      <c r="A68" s="207" t="s">
        <v>4</v>
      </c>
      <c r="B68" s="17" t="s">
        <v>5</v>
      </c>
      <c r="C68" s="29"/>
      <c r="D68" s="159"/>
      <c r="E68" s="159"/>
      <c r="F68" s="159"/>
      <c r="G68" s="159"/>
      <c r="H68" s="45"/>
      <c r="I68" s="159"/>
      <c r="J68" s="159"/>
      <c r="K68" s="159"/>
      <c r="L68" s="159"/>
      <c r="M68" s="45"/>
      <c r="N68" s="159"/>
      <c r="O68" s="159"/>
      <c r="P68" s="159"/>
      <c r="Q68" s="159"/>
      <c r="R68" s="45"/>
      <c r="S68" s="159"/>
      <c r="T68" s="159"/>
      <c r="U68" s="159"/>
      <c r="V68" s="159"/>
      <c r="W68" s="45"/>
      <c r="X68" s="159"/>
      <c r="Y68" s="159"/>
      <c r="Z68" s="159"/>
      <c r="AA68" s="159"/>
      <c r="AB68" s="45"/>
      <c r="AC68" s="159"/>
      <c r="AD68" s="159"/>
      <c r="AE68" s="159"/>
      <c r="AF68" s="159"/>
      <c r="AG68" s="45"/>
      <c r="AH68" s="159"/>
      <c r="AI68" s="159"/>
      <c r="AJ68" s="159"/>
      <c r="AK68" s="159"/>
      <c r="AL68" s="45"/>
      <c r="AM68" s="159"/>
      <c r="AN68" s="159"/>
      <c r="AO68" s="159"/>
      <c r="AP68" s="159"/>
      <c r="AQ68" s="45"/>
      <c r="AR68" s="159"/>
      <c r="AS68" s="159"/>
      <c r="AT68" s="159"/>
      <c r="AU68" s="159"/>
      <c r="AV68" s="45"/>
      <c r="AW68" s="35"/>
      <c r="AX68" s="35"/>
      <c r="AY68" s="35"/>
      <c r="BA68" s="42">
        <f t="shared" si="47"/>
        <v>0</v>
      </c>
      <c r="BB68" s="42">
        <f t="shared" si="48"/>
        <v>0</v>
      </c>
      <c r="BC68" s="42" t="e">
        <f t="shared" si="63"/>
        <v>#DIV/0!</v>
      </c>
      <c r="BD68" s="48">
        <f t="shared" si="64"/>
        <v>0</v>
      </c>
      <c r="BE68" s="48">
        <f t="shared" si="65"/>
        <v>0</v>
      </c>
      <c r="BF68" s="48" t="e">
        <f t="shared" si="66"/>
        <v>#DIV/0!</v>
      </c>
      <c r="BG68" s="50">
        <f t="shared" si="67"/>
        <v>0</v>
      </c>
      <c r="BH68" s="50">
        <f t="shared" si="68"/>
        <v>0</v>
      </c>
      <c r="BI68" s="50" t="e">
        <f t="shared" si="69"/>
        <v>#DIV/0!</v>
      </c>
      <c r="BJ68" s="52">
        <f t="shared" si="70"/>
        <v>0</v>
      </c>
      <c r="BK68" s="52">
        <f t="shared" si="71"/>
        <v>0</v>
      </c>
      <c r="BL68" s="52" t="e">
        <f t="shared" si="72"/>
        <v>#DIV/0!</v>
      </c>
      <c r="BN68" s="65" t="e">
        <f t="shared" si="73"/>
        <v>#DIV/0!</v>
      </c>
      <c r="BO68" s="66" t="e">
        <f t="shared" si="74"/>
        <v>#DIV/0!</v>
      </c>
      <c r="BP68" s="67" t="e">
        <f t="shared" si="75"/>
        <v>#DIV/0!</v>
      </c>
      <c r="BQ68" s="68" t="e">
        <f t="shared" si="76"/>
        <v>#DIV/0!</v>
      </c>
    </row>
    <row r="69" spans="1:69" ht="15" x14ac:dyDescent="0.2">
      <c r="A69" s="207"/>
      <c r="B69" s="17" t="s">
        <v>6</v>
      </c>
      <c r="C69" s="29"/>
      <c r="D69" s="159"/>
      <c r="E69" s="159"/>
      <c r="F69" s="159"/>
      <c r="G69" s="159"/>
      <c r="H69" s="45"/>
      <c r="I69" s="159"/>
      <c r="J69" s="159"/>
      <c r="K69" s="159"/>
      <c r="L69" s="159"/>
      <c r="M69" s="45"/>
      <c r="N69" s="159"/>
      <c r="O69" s="159"/>
      <c r="P69" s="159"/>
      <c r="Q69" s="159"/>
      <c r="R69" s="45"/>
      <c r="S69" s="159"/>
      <c r="T69" s="159"/>
      <c r="U69" s="159"/>
      <c r="V69" s="159"/>
      <c r="W69" s="45"/>
      <c r="X69" s="159"/>
      <c r="Y69" s="159"/>
      <c r="Z69" s="159"/>
      <c r="AA69" s="159"/>
      <c r="AB69" s="45"/>
      <c r="AC69" s="159"/>
      <c r="AD69" s="159"/>
      <c r="AE69" s="159"/>
      <c r="AF69" s="159"/>
      <c r="AG69" s="45"/>
      <c r="AH69" s="159"/>
      <c r="AI69" s="159"/>
      <c r="AJ69" s="159"/>
      <c r="AK69" s="159"/>
      <c r="AL69" s="45"/>
      <c r="AM69" s="159"/>
      <c r="AN69" s="159"/>
      <c r="AO69" s="159"/>
      <c r="AP69" s="159"/>
      <c r="AQ69" s="45"/>
      <c r="AR69" s="159"/>
      <c r="AS69" s="159"/>
      <c r="AT69" s="159"/>
      <c r="AU69" s="159"/>
      <c r="AV69" s="45"/>
      <c r="AW69" s="35"/>
      <c r="AX69" s="35"/>
      <c r="AY69" s="35"/>
      <c r="BA69" s="42">
        <f t="shared" si="47"/>
        <v>0</v>
      </c>
      <c r="BB69" s="42">
        <f t="shared" si="48"/>
        <v>0</v>
      </c>
      <c r="BC69" s="42" t="e">
        <f t="shared" si="63"/>
        <v>#DIV/0!</v>
      </c>
      <c r="BD69" s="48">
        <f t="shared" si="64"/>
        <v>0</v>
      </c>
      <c r="BE69" s="48">
        <f t="shared" si="65"/>
        <v>0</v>
      </c>
      <c r="BF69" s="48" t="e">
        <f t="shared" si="66"/>
        <v>#DIV/0!</v>
      </c>
      <c r="BG69" s="50">
        <f t="shared" si="67"/>
        <v>0</v>
      </c>
      <c r="BH69" s="50">
        <f t="shared" si="68"/>
        <v>0</v>
      </c>
      <c r="BI69" s="50" t="e">
        <f t="shared" si="69"/>
        <v>#DIV/0!</v>
      </c>
      <c r="BJ69" s="52">
        <f t="shared" si="70"/>
        <v>0</v>
      </c>
      <c r="BK69" s="52">
        <f t="shared" si="71"/>
        <v>0</v>
      </c>
      <c r="BL69" s="52" t="e">
        <f t="shared" si="72"/>
        <v>#DIV/0!</v>
      </c>
      <c r="BN69" s="65" t="e">
        <f t="shared" si="73"/>
        <v>#DIV/0!</v>
      </c>
      <c r="BO69" s="66" t="e">
        <f t="shared" si="74"/>
        <v>#DIV/0!</v>
      </c>
      <c r="BP69" s="67" t="e">
        <f t="shared" si="75"/>
        <v>#DIV/0!</v>
      </c>
      <c r="BQ69" s="68" t="e">
        <f t="shared" si="76"/>
        <v>#DIV/0!</v>
      </c>
    </row>
    <row r="70" spans="1:69" ht="15" x14ac:dyDescent="0.2">
      <c r="A70" s="1" t="s">
        <v>7</v>
      </c>
      <c r="B70" s="17" t="s">
        <v>8</v>
      </c>
      <c r="C70" s="29"/>
      <c r="D70" s="159"/>
      <c r="E70" s="159"/>
      <c r="F70" s="159"/>
      <c r="G70" s="159"/>
      <c r="H70" s="45"/>
      <c r="I70" s="159"/>
      <c r="J70" s="159"/>
      <c r="K70" s="159"/>
      <c r="L70" s="159"/>
      <c r="M70" s="45"/>
      <c r="N70" s="159"/>
      <c r="O70" s="159"/>
      <c r="P70" s="159"/>
      <c r="Q70" s="159"/>
      <c r="R70" s="45"/>
      <c r="S70" s="159"/>
      <c r="T70" s="159"/>
      <c r="U70" s="159"/>
      <c r="V70" s="159"/>
      <c r="W70" s="45"/>
      <c r="X70" s="159"/>
      <c r="Y70" s="159"/>
      <c r="Z70" s="159"/>
      <c r="AA70" s="159"/>
      <c r="AB70" s="45"/>
      <c r="AC70" s="159"/>
      <c r="AD70" s="159"/>
      <c r="AE70" s="159"/>
      <c r="AF70" s="159"/>
      <c r="AG70" s="45"/>
      <c r="AH70" s="159"/>
      <c r="AI70" s="159"/>
      <c r="AJ70" s="159"/>
      <c r="AK70" s="159"/>
      <c r="AL70" s="45"/>
      <c r="AM70" s="159"/>
      <c r="AN70" s="159"/>
      <c r="AO70" s="159"/>
      <c r="AP70" s="159"/>
      <c r="AQ70" s="45"/>
      <c r="AR70" s="159"/>
      <c r="AS70" s="159"/>
      <c r="AT70" s="159"/>
      <c r="AU70" s="159"/>
      <c r="AV70" s="45"/>
      <c r="AW70" s="35"/>
      <c r="AX70" s="35"/>
      <c r="AY70" s="35"/>
      <c r="BA70" s="42">
        <f t="shared" si="47"/>
        <v>0</v>
      </c>
      <c r="BB70" s="42">
        <f t="shared" si="48"/>
        <v>0</v>
      </c>
      <c r="BC70" s="42" t="e">
        <f t="shared" si="63"/>
        <v>#DIV/0!</v>
      </c>
      <c r="BD70" s="48">
        <f t="shared" si="64"/>
        <v>0</v>
      </c>
      <c r="BE70" s="48">
        <f t="shared" si="65"/>
        <v>0</v>
      </c>
      <c r="BF70" s="48" t="e">
        <f t="shared" si="66"/>
        <v>#DIV/0!</v>
      </c>
      <c r="BG70" s="50">
        <f t="shared" si="67"/>
        <v>0</v>
      </c>
      <c r="BH70" s="50">
        <f t="shared" si="68"/>
        <v>0</v>
      </c>
      <c r="BI70" s="50" t="e">
        <f t="shared" si="69"/>
        <v>#DIV/0!</v>
      </c>
      <c r="BJ70" s="52">
        <f t="shared" si="70"/>
        <v>0</v>
      </c>
      <c r="BK70" s="52">
        <f t="shared" si="71"/>
        <v>0</v>
      </c>
      <c r="BL70" s="52" t="e">
        <f t="shared" si="72"/>
        <v>#DIV/0!</v>
      </c>
      <c r="BN70" s="65" t="e">
        <f t="shared" si="73"/>
        <v>#DIV/0!</v>
      </c>
      <c r="BO70" s="66" t="e">
        <f t="shared" si="74"/>
        <v>#DIV/0!</v>
      </c>
      <c r="BP70" s="67" t="e">
        <f t="shared" si="75"/>
        <v>#DIV/0!</v>
      </c>
      <c r="BQ70" s="68" t="e">
        <f t="shared" si="76"/>
        <v>#DIV/0!</v>
      </c>
    </row>
    <row r="71" spans="1:69" ht="15" x14ac:dyDescent="0.2">
      <c r="A71" s="208" t="s">
        <v>66</v>
      </c>
      <c r="B71" s="17" t="s">
        <v>9</v>
      </c>
      <c r="C71" s="29"/>
      <c r="D71" s="159"/>
      <c r="E71" s="159"/>
      <c r="F71" s="159"/>
      <c r="G71" s="159"/>
      <c r="H71" s="45"/>
      <c r="I71" s="159"/>
      <c r="J71" s="159"/>
      <c r="K71" s="159"/>
      <c r="L71" s="159"/>
      <c r="M71" s="45"/>
      <c r="N71" s="159"/>
      <c r="O71" s="159"/>
      <c r="P71" s="159"/>
      <c r="Q71" s="159"/>
      <c r="R71" s="45"/>
      <c r="S71" s="159"/>
      <c r="T71" s="159"/>
      <c r="U71" s="159"/>
      <c r="V71" s="159"/>
      <c r="W71" s="45"/>
      <c r="X71" s="159"/>
      <c r="Y71" s="159"/>
      <c r="Z71" s="159"/>
      <c r="AA71" s="159"/>
      <c r="AB71" s="45"/>
      <c r="AC71" s="159"/>
      <c r="AD71" s="159"/>
      <c r="AE71" s="159"/>
      <c r="AF71" s="159"/>
      <c r="AG71" s="45"/>
      <c r="AH71" s="159"/>
      <c r="AI71" s="159"/>
      <c r="AJ71" s="159"/>
      <c r="AK71" s="159"/>
      <c r="AL71" s="45"/>
      <c r="AM71" s="159"/>
      <c r="AN71" s="159"/>
      <c r="AO71" s="159"/>
      <c r="AP71" s="159"/>
      <c r="AQ71" s="45"/>
      <c r="AR71" s="159"/>
      <c r="AS71" s="159"/>
      <c r="AT71" s="159"/>
      <c r="AU71" s="159"/>
      <c r="AV71" s="45"/>
      <c r="AW71" s="35"/>
      <c r="AX71" s="35"/>
      <c r="AY71" s="35"/>
      <c r="BA71" s="42">
        <f t="shared" si="47"/>
        <v>0</v>
      </c>
      <c r="BB71" s="42">
        <f t="shared" si="48"/>
        <v>0</v>
      </c>
      <c r="BC71" s="42" t="e">
        <f t="shared" si="63"/>
        <v>#DIV/0!</v>
      </c>
      <c r="BD71" s="48">
        <f t="shared" si="64"/>
        <v>0</v>
      </c>
      <c r="BE71" s="48">
        <f t="shared" si="65"/>
        <v>0</v>
      </c>
      <c r="BF71" s="48" t="e">
        <f t="shared" si="66"/>
        <v>#DIV/0!</v>
      </c>
      <c r="BG71" s="50">
        <f t="shared" si="67"/>
        <v>0</v>
      </c>
      <c r="BH71" s="50">
        <f t="shared" si="68"/>
        <v>0</v>
      </c>
      <c r="BI71" s="50" t="e">
        <f t="shared" si="69"/>
        <v>#DIV/0!</v>
      </c>
      <c r="BJ71" s="52">
        <f t="shared" si="70"/>
        <v>0</v>
      </c>
      <c r="BK71" s="52">
        <f t="shared" si="71"/>
        <v>0</v>
      </c>
      <c r="BL71" s="52" t="e">
        <f t="shared" si="72"/>
        <v>#DIV/0!</v>
      </c>
      <c r="BN71" s="65" t="e">
        <f t="shared" si="73"/>
        <v>#DIV/0!</v>
      </c>
      <c r="BO71" s="66" t="e">
        <f t="shared" si="74"/>
        <v>#DIV/0!</v>
      </c>
      <c r="BP71" s="67" t="e">
        <f t="shared" si="75"/>
        <v>#DIV/0!</v>
      </c>
      <c r="BQ71" s="68" t="e">
        <f t="shared" si="76"/>
        <v>#DIV/0!</v>
      </c>
    </row>
    <row r="72" spans="1:69" ht="15" x14ac:dyDescent="0.2">
      <c r="A72" s="209"/>
      <c r="B72" s="17" t="s">
        <v>10</v>
      </c>
      <c r="C72" s="29"/>
      <c r="D72" s="159"/>
      <c r="E72" s="159"/>
      <c r="F72" s="159"/>
      <c r="G72" s="159"/>
      <c r="H72" s="45"/>
      <c r="I72" s="159"/>
      <c r="J72" s="159"/>
      <c r="K72" s="159"/>
      <c r="L72" s="159"/>
      <c r="M72" s="45"/>
      <c r="N72" s="159"/>
      <c r="O72" s="159"/>
      <c r="P72" s="159"/>
      <c r="Q72" s="159"/>
      <c r="R72" s="45"/>
      <c r="S72" s="159"/>
      <c r="T72" s="159"/>
      <c r="U72" s="159"/>
      <c r="V72" s="159"/>
      <c r="W72" s="45"/>
      <c r="X72" s="159"/>
      <c r="Y72" s="159"/>
      <c r="Z72" s="159"/>
      <c r="AA72" s="159"/>
      <c r="AB72" s="45"/>
      <c r="AC72" s="159"/>
      <c r="AD72" s="159"/>
      <c r="AE72" s="159"/>
      <c r="AF72" s="159"/>
      <c r="AG72" s="45"/>
      <c r="AH72" s="159"/>
      <c r="AI72" s="159"/>
      <c r="AJ72" s="159"/>
      <c r="AK72" s="159"/>
      <c r="AL72" s="45"/>
      <c r="AM72" s="159"/>
      <c r="AN72" s="159"/>
      <c r="AO72" s="159"/>
      <c r="AP72" s="159"/>
      <c r="AQ72" s="45"/>
      <c r="AR72" s="159"/>
      <c r="AS72" s="159"/>
      <c r="AT72" s="159"/>
      <c r="AU72" s="159"/>
      <c r="AV72" s="45"/>
      <c r="AW72" s="35"/>
      <c r="AX72" s="35"/>
      <c r="AY72" s="35"/>
      <c r="BA72" s="42">
        <f t="shared" si="47"/>
        <v>0</v>
      </c>
      <c r="BB72" s="42">
        <f t="shared" si="48"/>
        <v>0</v>
      </c>
      <c r="BC72" s="42" t="e">
        <f t="shared" si="63"/>
        <v>#DIV/0!</v>
      </c>
      <c r="BD72" s="48">
        <f t="shared" si="64"/>
        <v>0</v>
      </c>
      <c r="BE72" s="48">
        <f t="shared" si="65"/>
        <v>0</v>
      </c>
      <c r="BF72" s="48" t="e">
        <f t="shared" si="66"/>
        <v>#DIV/0!</v>
      </c>
      <c r="BG72" s="50">
        <f t="shared" si="67"/>
        <v>0</v>
      </c>
      <c r="BH72" s="50">
        <f t="shared" si="68"/>
        <v>0</v>
      </c>
      <c r="BI72" s="50" t="e">
        <f t="shared" si="69"/>
        <v>#DIV/0!</v>
      </c>
      <c r="BJ72" s="52">
        <f t="shared" si="70"/>
        <v>0</v>
      </c>
      <c r="BK72" s="52">
        <f t="shared" si="71"/>
        <v>0</v>
      </c>
      <c r="BL72" s="52" t="e">
        <f t="shared" si="72"/>
        <v>#DIV/0!</v>
      </c>
      <c r="BN72" s="65" t="e">
        <f t="shared" si="73"/>
        <v>#DIV/0!</v>
      </c>
      <c r="BO72" s="66" t="e">
        <f t="shared" si="74"/>
        <v>#DIV/0!</v>
      </c>
      <c r="BP72" s="67" t="e">
        <f t="shared" si="75"/>
        <v>#DIV/0!</v>
      </c>
      <c r="BQ72" s="68" t="e">
        <f t="shared" si="76"/>
        <v>#DIV/0!</v>
      </c>
    </row>
    <row r="73" spans="1:69" ht="15" x14ac:dyDescent="0.2">
      <c r="A73" s="208" t="s">
        <v>11</v>
      </c>
      <c r="B73" s="17" t="s">
        <v>12</v>
      </c>
      <c r="C73" s="29"/>
      <c r="D73" s="159"/>
      <c r="E73" s="159"/>
      <c r="F73" s="159"/>
      <c r="G73" s="159"/>
      <c r="H73" s="45"/>
      <c r="I73" s="159"/>
      <c r="J73" s="159"/>
      <c r="K73" s="159"/>
      <c r="L73" s="159"/>
      <c r="M73" s="45"/>
      <c r="N73" s="159"/>
      <c r="O73" s="159"/>
      <c r="P73" s="159"/>
      <c r="Q73" s="159"/>
      <c r="R73" s="45"/>
      <c r="S73" s="159"/>
      <c r="T73" s="159"/>
      <c r="U73" s="159"/>
      <c r="V73" s="159"/>
      <c r="W73" s="45"/>
      <c r="X73" s="159"/>
      <c r="Y73" s="159"/>
      <c r="Z73" s="159"/>
      <c r="AA73" s="159"/>
      <c r="AB73" s="45"/>
      <c r="AC73" s="159"/>
      <c r="AD73" s="159"/>
      <c r="AE73" s="159"/>
      <c r="AF73" s="159"/>
      <c r="AG73" s="45"/>
      <c r="AH73" s="159"/>
      <c r="AI73" s="159"/>
      <c r="AJ73" s="159"/>
      <c r="AK73" s="159"/>
      <c r="AL73" s="45"/>
      <c r="AM73" s="159"/>
      <c r="AN73" s="159"/>
      <c r="AO73" s="159"/>
      <c r="AP73" s="159"/>
      <c r="AQ73" s="45"/>
      <c r="AR73" s="159"/>
      <c r="AS73" s="159"/>
      <c r="AT73" s="159"/>
      <c r="AU73" s="159"/>
      <c r="AV73" s="45"/>
      <c r="AW73" s="35"/>
      <c r="AX73" s="35"/>
      <c r="AY73" s="35"/>
      <c r="BA73" s="42">
        <f t="shared" si="47"/>
        <v>0</v>
      </c>
      <c r="BB73" s="42">
        <f t="shared" si="48"/>
        <v>0</v>
      </c>
      <c r="BC73" s="42" t="e">
        <f t="shared" si="63"/>
        <v>#DIV/0!</v>
      </c>
      <c r="BD73" s="48">
        <f t="shared" si="64"/>
        <v>0</v>
      </c>
      <c r="BE73" s="48">
        <f t="shared" si="65"/>
        <v>0</v>
      </c>
      <c r="BF73" s="48" t="e">
        <f t="shared" si="66"/>
        <v>#DIV/0!</v>
      </c>
      <c r="BG73" s="50">
        <f t="shared" si="67"/>
        <v>0</v>
      </c>
      <c r="BH73" s="50">
        <f t="shared" si="68"/>
        <v>0</v>
      </c>
      <c r="BI73" s="50" t="e">
        <f t="shared" si="69"/>
        <v>#DIV/0!</v>
      </c>
      <c r="BJ73" s="52">
        <f t="shared" si="70"/>
        <v>0</v>
      </c>
      <c r="BK73" s="52">
        <f t="shared" si="71"/>
        <v>0</v>
      </c>
      <c r="BL73" s="52" t="e">
        <f t="shared" si="72"/>
        <v>#DIV/0!</v>
      </c>
      <c r="BN73" s="65" t="e">
        <f t="shared" si="73"/>
        <v>#DIV/0!</v>
      </c>
      <c r="BO73" s="66" t="e">
        <f t="shared" si="74"/>
        <v>#DIV/0!</v>
      </c>
      <c r="BP73" s="67" t="e">
        <f t="shared" si="75"/>
        <v>#DIV/0!</v>
      </c>
      <c r="BQ73" s="68" t="e">
        <f t="shared" si="76"/>
        <v>#DIV/0!</v>
      </c>
    </row>
    <row r="74" spans="1:69" ht="15" x14ac:dyDescent="0.2">
      <c r="A74" s="209"/>
      <c r="B74" s="17" t="s">
        <v>14</v>
      </c>
      <c r="C74" s="29"/>
      <c r="D74" s="159"/>
      <c r="E74" s="159"/>
      <c r="F74" s="159"/>
      <c r="G74" s="159"/>
      <c r="H74" s="45"/>
      <c r="I74" s="159"/>
      <c r="J74" s="159"/>
      <c r="K74" s="159"/>
      <c r="L74" s="159"/>
      <c r="M74" s="45"/>
      <c r="N74" s="159"/>
      <c r="O74" s="159"/>
      <c r="P74" s="159"/>
      <c r="Q74" s="159"/>
      <c r="R74" s="45"/>
      <c r="S74" s="159"/>
      <c r="T74" s="159"/>
      <c r="U74" s="159"/>
      <c r="V74" s="159"/>
      <c r="W74" s="45"/>
      <c r="X74" s="159"/>
      <c r="Y74" s="159"/>
      <c r="Z74" s="159"/>
      <c r="AA74" s="159"/>
      <c r="AB74" s="45"/>
      <c r="AC74" s="159"/>
      <c r="AD74" s="159"/>
      <c r="AE74" s="159"/>
      <c r="AF74" s="159"/>
      <c r="AG74" s="45"/>
      <c r="AH74" s="159"/>
      <c r="AI74" s="159"/>
      <c r="AJ74" s="159"/>
      <c r="AK74" s="159"/>
      <c r="AL74" s="45"/>
      <c r="AM74" s="159"/>
      <c r="AN74" s="159"/>
      <c r="AO74" s="159"/>
      <c r="AP74" s="159"/>
      <c r="AQ74" s="45"/>
      <c r="AR74" s="159"/>
      <c r="AS74" s="159"/>
      <c r="AT74" s="159"/>
      <c r="AU74" s="159"/>
      <c r="AV74" s="45"/>
      <c r="AW74" s="35"/>
      <c r="AX74" s="35"/>
      <c r="AY74" s="35"/>
      <c r="BA74" s="42">
        <f t="shared" si="47"/>
        <v>0</v>
      </c>
      <c r="BB74" s="42">
        <f t="shared" si="48"/>
        <v>0</v>
      </c>
      <c r="BC74" s="42" t="e">
        <f t="shared" si="63"/>
        <v>#DIV/0!</v>
      </c>
      <c r="BD74" s="48">
        <f t="shared" si="64"/>
        <v>0</v>
      </c>
      <c r="BE74" s="48">
        <f t="shared" si="65"/>
        <v>0</v>
      </c>
      <c r="BF74" s="48" t="e">
        <f t="shared" si="66"/>
        <v>#DIV/0!</v>
      </c>
      <c r="BG74" s="50">
        <f t="shared" si="67"/>
        <v>0</v>
      </c>
      <c r="BH74" s="50">
        <f t="shared" si="68"/>
        <v>0</v>
      </c>
      <c r="BI74" s="50" t="e">
        <f t="shared" si="69"/>
        <v>#DIV/0!</v>
      </c>
      <c r="BJ74" s="52">
        <f t="shared" si="70"/>
        <v>0</v>
      </c>
      <c r="BK74" s="52">
        <f t="shared" si="71"/>
        <v>0</v>
      </c>
      <c r="BL74" s="52" t="e">
        <f t="shared" si="72"/>
        <v>#DIV/0!</v>
      </c>
      <c r="BN74" s="65" t="e">
        <f t="shared" si="73"/>
        <v>#DIV/0!</v>
      </c>
      <c r="BO74" s="66" t="e">
        <f t="shared" si="74"/>
        <v>#DIV/0!</v>
      </c>
      <c r="BP74" s="67" t="e">
        <f t="shared" si="75"/>
        <v>#DIV/0!</v>
      </c>
      <c r="BQ74" s="68" t="e">
        <f t="shared" si="76"/>
        <v>#DIV/0!</v>
      </c>
    </row>
    <row r="75" spans="1:69" ht="15" x14ac:dyDescent="0.2">
      <c r="A75" s="2" t="s">
        <v>13</v>
      </c>
      <c r="B75" s="17" t="s">
        <v>15</v>
      </c>
      <c r="C75" s="29"/>
      <c r="D75" s="159"/>
      <c r="E75" s="159"/>
      <c r="F75" s="159"/>
      <c r="G75" s="159"/>
      <c r="H75" s="45"/>
      <c r="I75" s="159"/>
      <c r="J75" s="159"/>
      <c r="K75" s="159"/>
      <c r="L75" s="159"/>
      <c r="M75" s="45"/>
      <c r="N75" s="159"/>
      <c r="O75" s="159"/>
      <c r="P75" s="159"/>
      <c r="Q75" s="159"/>
      <c r="R75" s="45"/>
      <c r="S75" s="159"/>
      <c r="T75" s="159"/>
      <c r="U75" s="159"/>
      <c r="V75" s="159"/>
      <c r="W75" s="45"/>
      <c r="X75" s="159"/>
      <c r="Y75" s="159"/>
      <c r="Z75" s="159"/>
      <c r="AA75" s="159"/>
      <c r="AB75" s="45"/>
      <c r="AC75" s="159"/>
      <c r="AD75" s="159"/>
      <c r="AE75" s="159"/>
      <c r="AF75" s="159"/>
      <c r="AG75" s="45"/>
      <c r="AH75" s="159"/>
      <c r="AI75" s="159"/>
      <c r="AJ75" s="159"/>
      <c r="AK75" s="159"/>
      <c r="AL75" s="45"/>
      <c r="AM75" s="159"/>
      <c r="AN75" s="159"/>
      <c r="AO75" s="159"/>
      <c r="AP75" s="159"/>
      <c r="AQ75" s="45"/>
      <c r="AR75" s="159"/>
      <c r="AS75" s="159"/>
      <c r="AT75" s="159"/>
      <c r="AU75" s="159"/>
      <c r="AV75" s="45"/>
      <c r="AW75" s="35"/>
      <c r="AX75" s="35"/>
      <c r="AY75" s="35"/>
      <c r="BA75" s="42">
        <f t="shared" si="47"/>
        <v>0</v>
      </c>
      <c r="BB75" s="42">
        <f t="shared" si="48"/>
        <v>0</v>
      </c>
      <c r="BC75" s="42" t="e">
        <f t="shared" si="63"/>
        <v>#DIV/0!</v>
      </c>
      <c r="BD75" s="48">
        <f t="shared" si="64"/>
        <v>0</v>
      </c>
      <c r="BE75" s="48">
        <f t="shared" si="65"/>
        <v>0</v>
      </c>
      <c r="BF75" s="48" t="e">
        <f t="shared" si="66"/>
        <v>#DIV/0!</v>
      </c>
      <c r="BG75" s="50">
        <f t="shared" si="67"/>
        <v>0</v>
      </c>
      <c r="BH75" s="50">
        <f t="shared" si="68"/>
        <v>0</v>
      </c>
      <c r="BI75" s="50" t="e">
        <f t="shared" si="69"/>
        <v>#DIV/0!</v>
      </c>
      <c r="BJ75" s="52">
        <f t="shared" si="70"/>
        <v>0</v>
      </c>
      <c r="BK75" s="52">
        <f t="shared" si="71"/>
        <v>0</v>
      </c>
      <c r="BL75" s="52" t="e">
        <f t="shared" si="72"/>
        <v>#DIV/0!</v>
      </c>
      <c r="BN75" s="65" t="e">
        <f t="shared" si="73"/>
        <v>#DIV/0!</v>
      </c>
      <c r="BO75" s="66" t="e">
        <f t="shared" si="74"/>
        <v>#DIV/0!</v>
      </c>
      <c r="BP75" s="67" t="e">
        <f t="shared" si="75"/>
        <v>#DIV/0!</v>
      </c>
      <c r="BQ75" s="68" t="e">
        <f t="shared" si="76"/>
        <v>#DIV/0!</v>
      </c>
    </row>
    <row r="76" spans="1:69" ht="15" x14ac:dyDescent="0.2">
      <c r="A76" s="1" t="s">
        <v>28</v>
      </c>
      <c r="B76" s="17" t="s">
        <v>16</v>
      </c>
      <c r="C76" s="29"/>
      <c r="D76" s="159"/>
      <c r="E76" s="159"/>
      <c r="F76" s="159"/>
      <c r="G76" s="159"/>
      <c r="H76" s="45"/>
      <c r="I76" s="159"/>
      <c r="J76" s="159"/>
      <c r="K76" s="159"/>
      <c r="L76" s="159"/>
      <c r="M76" s="45"/>
      <c r="N76" s="159"/>
      <c r="O76" s="159"/>
      <c r="P76" s="159"/>
      <c r="Q76" s="159"/>
      <c r="R76" s="45"/>
      <c r="S76" s="159"/>
      <c r="T76" s="159"/>
      <c r="U76" s="159"/>
      <c r="V76" s="159"/>
      <c r="W76" s="45"/>
      <c r="X76" s="159"/>
      <c r="Y76" s="159"/>
      <c r="Z76" s="159"/>
      <c r="AA76" s="159"/>
      <c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="AL76" s="45"/>
      <c r="AM76" s="159"/>
      <c r="AN76" s="159"/>
      <c r="AO76" s="159"/>
      <c r="AP76" s="159"/>
      <c r="AQ76" s="45"/>
      <c r="AR76" s="159"/>
      <c r="AS76" s="159"/>
      <c r="AT76" s="159"/>
      <c r="AU76" s="159"/>
      <c r="AV76" s="45"/>
      <c r="AW76" s="35"/>
      <c r="AX76" s="35"/>
      <c r="AY76" s="35"/>
      <c r="BA76" s="42">
        <f t="shared" si="47"/>
        <v>0</v>
      </c>
      <c r="BB76" s="42">
        <f t="shared" si="48"/>
        <v>0</v>
      </c>
      <c r="BC76" s="42" t="e">
        <f t="shared" si="63"/>
        <v>#DIV/0!</v>
      </c>
      <c r="BD76" s="48">
        <f t="shared" si="64"/>
        <v>0</v>
      </c>
      <c r="BE76" s="48">
        <f t="shared" si="65"/>
        <v>0</v>
      </c>
      <c r="BF76" s="48" t="e">
        <f t="shared" si="66"/>
        <v>#DIV/0!</v>
      </c>
      <c r="BG76" s="50">
        <f t="shared" si="67"/>
        <v>0</v>
      </c>
      <c r="BH76" s="50">
        <f t="shared" si="68"/>
        <v>0</v>
      </c>
      <c r="BI76" s="50" t="e">
        <f t="shared" si="69"/>
        <v>#DIV/0!</v>
      </c>
      <c r="BJ76" s="52">
        <f t="shared" si="70"/>
        <v>0</v>
      </c>
      <c r="BK76" s="52">
        <f t="shared" si="71"/>
        <v>0</v>
      </c>
      <c r="BL76" s="52" t="e">
        <f t="shared" si="72"/>
        <v>#DIV/0!</v>
      </c>
      <c r="BN76" s="65" t="e">
        <f t="shared" si="73"/>
        <v>#DIV/0!</v>
      </c>
      <c r="BO76" s="66" t="e">
        <f t="shared" si="74"/>
        <v>#DIV/0!</v>
      </c>
      <c r="BP76" s="67" t="e">
        <f t="shared" si="75"/>
        <v>#DIV/0!</v>
      </c>
      <c r="BQ76" s="68" t="e">
        <f t="shared" si="76"/>
        <v>#DIV/0!</v>
      </c>
    </row>
    <row r="77" spans="1:69" ht="15" x14ac:dyDescent="0.2">
      <c r="A77" s="207" t="s">
        <v>17</v>
      </c>
      <c r="B77" s="17" t="s">
        <v>18</v>
      </c>
      <c r="C77" s="29"/>
      <c r="D77" s="159"/>
      <c r="E77" s="159"/>
      <c r="F77" s="159"/>
      <c r="G77" s="159"/>
      <c r="H77" s="45"/>
      <c r="I77" s="159"/>
      <c r="J77" s="159"/>
      <c r="K77" s="159"/>
      <c r="L77" s="159"/>
      <c r="M77" s="45"/>
      <c r="N77" s="159"/>
      <c r="O77" s="159"/>
      <c r="P77" s="159"/>
      <c r="Q77" s="159"/>
      <c r="R77" s="45"/>
      <c r="S77" s="159"/>
      <c r="T77" s="159"/>
      <c r="U77" s="159"/>
      <c r="V77" s="159"/>
      <c r="W77" s="45"/>
      <c r="X77" s="159"/>
      <c r="Y77" s="159"/>
      <c r="Z77" s="159"/>
      <c r="AA77" s="159"/>
      <c r="AB77" s="45"/>
      <c r="AC77" s="159"/>
      <c r="AD77" s="159"/>
      <c r="AE77" s="159"/>
      <c r="AF77" s="159"/>
      <c r="AG77" s="45"/>
      <c r="AH77" s="159"/>
      <c r="AI77" s="159"/>
      <c r="AJ77" s="159"/>
      <c r="AK77" s="159"/>
      <c r="AL77" s="45"/>
      <c r="AM77" s="159"/>
      <c r="AN77" s="159"/>
      <c r="AO77" s="159"/>
      <c r="AP77" s="159"/>
      <c r="AQ77" s="45"/>
      <c r="AR77" s="159"/>
      <c r="AS77" s="159"/>
      <c r="AT77" s="159"/>
      <c r="AU77" s="159"/>
      <c r="AV77" s="45"/>
      <c r="AW77" s="35"/>
      <c r="AX77" s="35"/>
      <c r="AY77" s="35"/>
      <c r="BA77" s="42">
        <f t="shared" si="47"/>
        <v>0</v>
      </c>
      <c r="BB77" s="42">
        <f t="shared" si="48"/>
        <v>0</v>
      </c>
      <c r="BC77" s="42" t="e">
        <f t="shared" si="63"/>
        <v>#DIV/0!</v>
      </c>
      <c r="BD77" s="48">
        <f t="shared" si="64"/>
        <v>0</v>
      </c>
      <c r="BE77" s="48">
        <f t="shared" si="65"/>
        <v>0</v>
      </c>
      <c r="BF77" s="48" t="e">
        <f t="shared" si="66"/>
        <v>#DIV/0!</v>
      </c>
      <c r="BG77" s="50">
        <f t="shared" si="67"/>
        <v>0</v>
      </c>
      <c r="BH77" s="50">
        <f t="shared" si="68"/>
        <v>0</v>
      </c>
      <c r="BI77" s="50" t="e">
        <f t="shared" si="69"/>
        <v>#DIV/0!</v>
      </c>
      <c r="BJ77" s="52">
        <f t="shared" si="70"/>
        <v>0</v>
      </c>
      <c r="BK77" s="52">
        <f t="shared" si="71"/>
        <v>0</v>
      </c>
      <c r="BL77" s="52" t="e">
        <f t="shared" si="72"/>
        <v>#DIV/0!</v>
      </c>
      <c r="BN77" s="65" t="e">
        <f t="shared" si="73"/>
        <v>#DIV/0!</v>
      </c>
      <c r="BO77" s="66" t="e">
        <f t="shared" si="74"/>
        <v>#DIV/0!</v>
      </c>
      <c r="BP77" s="67" t="e">
        <f t="shared" si="75"/>
        <v>#DIV/0!</v>
      </c>
      <c r="BQ77" s="68" t="e">
        <f t="shared" si="76"/>
        <v>#DIV/0!</v>
      </c>
    </row>
    <row r="78" spans="1:69" ht="15" x14ac:dyDescent="0.2">
      <c r="A78" s="207"/>
      <c r="B78" s="17" t="s">
        <v>19</v>
      </c>
      <c r="C78" s="29"/>
      <c r="D78" s="159"/>
      <c r="E78" s="159"/>
      <c r="F78" s="159"/>
      <c r="G78" s="159"/>
      <c r="H78" s="45"/>
      <c r="I78" s="159"/>
      <c r="J78" s="159"/>
      <c r="K78" s="159"/>
      <c r="L78" s="159"/>
      <c r="M78" s="45"/>
      <c r="N78" s="159"/>
      <c r="O78" s="159"/>
      <c r="P78" s="159"/>
      <c r="Q78" s="159"/>
      <c r="R78" s="45"/>
      <c r="S78" s="159"/>
      <c r="T78" s="159"/>
      <c r="U78" s="159"/>
      <c r="V78" s="159"/>
      <c r="W78" s="45"/>
      <c r="X78" s="159"/>
      <c r="Y78" s="159"/>
      <c r="Z78" s="159"/>
      <c r="AA78" s="159"/>
      <c r="AB78" s="45"/>
      <c r="AC78" s="159"/>
      <c r="AD78" s="159"/>
      <c r="AE78" s="159"/>
      <c r="AF78" s="159"/>
      <c r="AG78" s="45"/>
      <c r="AH78" s="159"/>
      <c r="AI78" s="159"/>
      <c r="AJ78" s="159"/>
      <c r="AK78" s="159"/>
      <c r="AL78" s="45"/>
      <c r="AM78" s="159"/>
      <c r="AN78" s="159"/>
      <c r="AO78" s="159"/>
      <c r="AP78" s="159"/>
      <c r="AQ78" s="45"/>
      <c r="AR78" s="159"/>
      <c r="AS78" s="159"/>
      <c r="AT78" s="159"/>
      <c r="AU78" s="159"/>
      <c r="AV78" s="45"/>
      <c r="AW78" s="35"/>
      <c r="AX78" s="35"/>
      <c r="AY78" s="35"/>
      <c r="BA78" s="42">
        <f t="shared" si="47"/>
        <v>0</v>
      </c>
      <c r="BB78" s="42">
        <f t="shared" si="48"/>
        <v>0</v>
      </c>
      <c r="BC78" s="42" t="e">
        <f t="shared" si="63"/>
        <v>#DIV/0!</v>
      </c>
      <c r="BD78" s="48">
        <f t="shared" si="64"/>
        <v>0</v>
      </c>
      <c r="BE78" s="48">
        <f t="shared" si="65"/>
        <v>0</v>
      </c>
      <c r="BF78" s="48" t="e">
        <f t="shared" si="66"/>
        <v>#DIV/0!</v>
      </c>
      <c r="BG78" s="50">
        <f t="shared" si="67"/>
        <v>0</v>
      </c>
      <c r="BH78" s="50">
        <f t="shared" si="68"/>
        <v>0</v>
      </c>
      <c r="BI78" s="50" t="e">
        <f t="shared" si="69"/>
        <v>#DIV/0!</v>
      </c>
      <c r="BJ78" s="52">
        <f t="shared" si="70"/>
        <v>0</v>
      </c>
      <c r="BK78" s="52">
        <f t="shared" si="71"/>
        <v>0</v>
      </c>
      <c r="BL78" s="52" t="e">
        <f t="shared" si="72"/>
        <v>#DIV/0!</v>
      </c>
      <c r="BN78" s="65" t="e">
        <f t="shared" si="73"/>
        <v>#DIV/0!</v>
      </c>
      <c r="BO78" s="66" t="e">
        <f t="shared" si="74"/>
        <v>#DIV/0!</v>
      </c>
      <c r="BP78" s="67" t="e">
        <f t="shared" si="75"/>
        <v>#DIV/0!</v>
      </c>
      <c r="BQ78" s="68" t="e">
        <f t="shared" si="76"/>
        <v>#DIV/0!</v>
      </c>
    </row>
    <row r="79" spans="1:69" ht="15" x14ac:dyDescent="0.2">
      <c r="A79" s="1" t="s">
        <v>20</v>
      </c>
      <c r="B79" s="17" t="s">
        <v>21</v>
      </c>
      <c r="C79" s="29"/>
      <c r="D79" s="159"/>
      <c r="E79" s="159"/>
      <c r="F79" s="159"/>
      <c r="G79" s="159"/>
      <c r="H79" s="45"/>
      <c r="I79" s="159"/>
      <c r="J79" s="159"/>
      <c r="K79" s="159"/>
      <c r="L79" s="159"/>
      <c r="M79" s="45"/>
      <c r="N79" s="159"/>
      <c r="O79" s="159"/>
      <c r="P79" s="159"/>
      <c r="Q79" s="159"/>
      <c r="R79" s="45"/>
      <c r="S79" s="159"/>
      <c r="T79" s="159"/>
      <c r="U79" s="159"/>
      <c r="V79" s="159"/>
      <c r="W79" s="45"/>
      <c r="X79" s="159"/>
      <c r="Y79" s="159"/>
      <c r="Z79" s="159"/>
      <c r="AA79" s="159"/>
      <c r="AB79" s="45"/>
      <c r="AC79" s="159"/>
      <c r="AD79" s="159"/>
      <c r="AE79" s="159"/>
      <c r="AF79" s="159"/>
      <c r="AG79" s="45"/>
      <c r="AH79" s="159"/>
      <c r="AI79" s="159"/>
      <c r="AJ79" s="159"/>
      <c r="AK79" s="159"/>
      <c r="AL79" s="45"/>
      <c r="AM79" s="159"/>
      <c r="AN79" s="159"/>
      <c r="AO79" s="159"/>
      <c r="AP79" s="159"/>
      <c r="AQ79" s="45"/>
      <c r="AR79" s="159"/>
      <c r="AS79" s="159"/>
      <c r="AT79" s="159"/>
      <c r="AU79" s="159"/>
      <c r="AV79" s="45"/>
      <c r="AW79" s="35"/>
      <c r="AX79" s="35"/>
      <c r="AY79" s="35"/>
      <c r="BA79" s="42">
        <f t="shared" si="47"/>
        <v>0</v>
      </c>
      <c r="BB79" s="42">
        <f t="shared" si="48"/>
        <v>0</v>
      </c>
      <c r="BC79" s="42" t="e">
        <f t="shared" si="63"/>
        <v>#DIV/0!</v>
      </c>
      <c r="BD79" s="48">
        <f t="shared" si="64"/>
        <v>0</v>
      </c>
      <c r="BE79" s="48">
        <f t="shared" si="65"/>
        <v>0</v>
      </c>
      <c r="BF79" s="48" t="e">
        <f t="shared" si="66"/>
        <v>#DIV/0!</v>
      </c>
      <c r="BG79" s="50">
        <f t="shared" si="67"/>
        <v>0</v>
      </c>
      <c r="BH79" s="50">
        <f t="shared" si="68"/>
        <v>0</v>
      </c>
      <c r="BI79" s="50" t="e">
        <f t="shared" si="69"/>
        <v>#DIV/0!</v>
      </c>
      <c r="BJ79" s="52">
        <f t="shared" si="70"/>
        <v>0</v>
      </c>
      <c r="BK79" s="52">
        <f t="shared" si="71"/>
        <v>0</v>
      </c>
      <c r="BL79" s="52" t="e">
        <f t="shared" si="72"/>
        <v>#DIV/0!</v>
      </c>
      <c r="BN79" s="65" t="e">
        <f t="shared" si="73"/>
        <v>#DIV/0!</v>
      </c>
      <c r="BO79" s="66" t="e">
        <f t="shared" si="74"/>
        <v>#DIV/0!</v>
      </c>
      <c r="BP79" s="67" t="e">
        <f t="shared" si="75"/>
        <v>#DIV/0!</v>
      </c>
      <c r="BQ79" s="68" t="e">
        <f t="shared" si="76"/>
        <v>#DIV/0!</v>
      </c>
    </row>
    <row r="80" spans="1:69" ht="15" x14ac:dyDescent="0.2">
      <c r="A80" s="1" t="s">
        <v>22</v>
      </c>
      <c r="B80" s="17" t="s">
        <v>23</v>
      </c>
      <c r="C80" s="29"/>
      <c r="D80" s="159"/>
      <c r="E80" s="159"/>
      <c r="F80" s="159"/>
      <c r="G80" s="159"/>
      <c r="H80" s="45"/>
      <c r="I80" s="159"/>
      <c r="J80" s="159"/>
      <c r="K80" s="159"/>
      <c r="L80" s="159"/>
      <c r="M80" s="45"/>
      <c r="N80" s="159"/>
      <c r="O80" s="159"/>
      <c r="P80" s="159"/>
      <c r="Q80" s="159"/>
      <c r="R80" s="45"/>
      <c r="S80" s="159"/>
      <c r="T80" s="159"/>
      <c r="U80" s="159"/>
      <c r="V80" s="159"/>
      <c r="W80" s="45"/>
      <c r="X80" s="159"/>
      <c r="Y80" s="159"/>
      <c r="Z80" s="159"/>
      <c r="AA80" s="159"/>
      <c r="AB80" s="45"/>
      <c r="AC80" s="159"/>
      <c r="AD80" s="159"/>
      <c r="AE80" s="159"/>
      <c r="AF80" s="159"/>
      <c r="AG80" s="45"/>
      <c r="AH80" s="159"/>
      <c r="AI80" s="159"/>
      <c r="AJ80" s="159"/>
      <c r="AK80" s="159"/>
      <c r="AL80" s="45"/>
      <c r="AM80" s="159"/>
      <c r="AN80" s="159"/>
      <c r="AO80" s="159"/>
      <c r="AP80" s="159"/>
      <c r="AQ80" s="45"/>
      <c r="AR80" s="159"/>
      <c r="AS80" s="159"/>
      <c r="AT80" s="159"/>
      <c r="AU80" s="159"/>
      <c r="AV80" s="45"/>
      <c r="AW80" s="35"/>
      <c r="AX80" s="35"/>
      <c r="AY80" s="35"/>
      <c r="BA80" s="42">
        <f t="shared" si="47"/>
        <v>0</v>
      </c>
      <c r="BB80" s="42">
        <f t="shared" si="48"/>
        <v>0</v>
      </c>
      <c r="BC80" s="42" t="e">
        <f t="shared" si="63"/>
        <v>#DIV/0!</v>
      </c>
      <c r="BD80" s="48">
        <f t="shared" si="64"/>
        <v>0</v>
      </c>
      <c r="BE80" s="48">
        <f t="shared" si="65"/>
        <v>0</v>
      </c>
      <c r="BF80" s="48" t="e">
        <f t="shared" si="66"/>
        <v>#DIV/0!</v>
      </c>
      <c r="BG80" s="50">
        <f t="shared" si="67"/>
        <v>0</v>
      </c>
      <c r="BH80" s="50">
        <f t="shared" si="68"/>
        <v>0</v>
      </c>
      <c r="BI80" s="50" t="e">
        <f t="shared" si="69"/>
        <v>#DIV/0!</v>
      </c>
      <c r="BJ80" s="52">
        <f t="shared" si="70"/>
        <v>0</v>
      </c>
      <c r="BK80" s="52">
        <f t="shared" si="71"/>
        <v>0</v>
      </c>
      <c r="BL80" s="52" t="e">
        <f t="shared" si="72"/>
        <v>#DIV/0!</v>
      </c>
      <c r="BN80" s="65" t="e">
        <f t="shared" si="73"/>
        <v>#DIV/0!</v>
      </c>
      <c r="BO80" s="66" t="e">
        <f t="shared" si="74"/>
        <v>#DIV/0!</v>
      </c>
      <c r="BP80" s="67" t="e">
        <f t="shared" si="75"/>
        <v>#DIV/0!</v>
      </c>
      <c r="BQ80" s="68" t="e">
        <f t="shared" si="76"/>
        <v>#DIV/0!</v>
      </c>
    </row>
    <row r="81" spans="1:69" ht="15" x14ac:dyDescent="0.2">
      <c r="A81" s="1" t="s">
        <v>24</v>
      </c>
      <c r="B81" s="17"/>
      <c r="C81" s="29"/>
      <c r="D81" s="159"/>
      <c r="E81" s="159"/>
      <c r="F81" s="159"/>
      <c r="G81" s="159"/>
      <c r="H81" s="45"/>
      <c r="I81" s="159"/>
      <c r="J81" s="159"/>
      <c r="K81" s="159"/>
      <c r="L81" s="159"/>
      <c r="M81" s="45"/>
      <c r="N81" s="159"/>
      <c r="O81" s="159"/>
      <c r="P81" s="159"/>
      <c r="Q81" s="159"/>
      <c r="R81" s="45"/>
      <c r="S81" s="159"/>
      <c r="T81" s="159"/>
      <c r="U81" s="159"/>
      <c r="V81" s="159"/>
      <c r="W81" s="45"/>
      <c r="X81" s="159"/>
      <c r="Y81" s="159"/>
      <c r="Z81" s="159"/>
      <c r="AA81" s="159"/>
      <c r="AB81" s="45"/>
      <c r="AC81" s="159"/>
      <c r="AD81" s="159"/>
      <c r="AE81" s="159"/>
      <c r="AF81" s="159"/>
      <c r="AG81" s="45"/>
      <c r="AH81" s="159"/>
      <c r="AI81" s="159"/>
      <c r="AJ81" s="159"/>
      <c r="AK81" s="159"/>
      <c r="AL81" s="45"/>
      <c r="AM81" s="159"/>
      <c r="AN81" s="159"/>
      <c r="AO81" s="159"/>
      <c r="AP81" s="159"/>
      <c r="AQ81" s="45"/>
      <c r="AR81" s="159"/>
      <c r="AS81" s="159"/>
      <c r="AT81" s="159"/>
      <c r="AU81" s="159"/>
      <c r="AV81" s="45"/>
      <c r="AW81" s="35"/>
      <c r="AX81" s="35"/>
      <c r="AY81" s="35"/>
      <c r="BA81" s="42">
        <f t="shared" si="47"/>
        <v>0</v>
      </c>
      <c r="BB81" s="42">
        <f t="shared" si="48"/>
        <v>0</v>
      </c>
      <c r="BC81" s="42" t="e">
        <f t="shared" si="63"/>
        <v>#DIV/0!</v>
      </c>
      <c r="BD81" s="48">
        <f t="shared" si="64"/>
        <v>0</v>
      </c>
      <c r="BE81" s="48">
        <f t="shared" si="65"/>
        <v>0</v>
      </c>
      <c r="BF81" s="48" t="e">
        <f t="shared" si="66"/>
        <v>#DIV/0!</v>
      </c>
      <c r="BG81" s="50">
        <f t="shared" si="67"/>
        <v>0</v>
      </c>
      <c r="BH81" s="50">
        <f t="shared" si="68"/>
        <v>0</v>
      </c>
      <c r="BI81" s="50" t="e">
        <f t="shared" si="69"/>
        <v>#DIV/0!</v>
      </c>
      <c r="BJ81" s="52">
        <f t="shared" si="70"/>
        <v>0</v>
      </c>
      <c r="BK81" s="52">
        <f t="shared" si="71"/>
        <v>0</v>
      </c>
      <c r="BL81" s="52" t="e">
        <f t="shared" si="72"/>
        <v>#DIV/0!</v>
      </c>
      <c r="BN81" s="65" t="e">
        <f t="shared" si="73"/>
        <v>#DIV/0!</v>
      </c>
      <c r="BO81" s="66" t="e">
        <f t="shared" si="74"/>
        <v>#DIV/0!</v>
      </c>
      <c r="BP81" s="67" t="e">
        <f t="shared" si="75"/>
        <v>#DIV/0!</v>
      </c>
      <c r="BQ81" s="68" t="e">
        <f t="shared" si="76"/>
        <v>#DIV/0!</v>
      </c>
    </row>
    <row r="82" spans="1:69" ht="15" x14ac:dyDescent="0.2">
      <c r="A82" s="1" t="s">
        <v>25</v>
      </c>
      <c r="B82" s="17"/>
      <c r="C82" s="29"/>
      <c r="D82" s="159"/>
      <c r="E82" s="159"/>
      <c r="F82" s="159"/>
      <c r="G82" s="159"/>
      <c r="H82" s="45"/>
      <c r="I82" s="159"/>
      <c r="J82" s="159"/>
      <c r="K82" s="159"/>
      <c r="L82" s="159"/>
      <c r="M82" s="45"/>
      <c r="N82" s="159"/>
      <c r="O82" s="159"/>
      <c r="P82" s="159"/>
      <c r="Q82" s="159"/>
      <c r="R82" s="45"/>
      <c r="S82" s="159"/>
      <c r="T82" s="159"/>
      <c r="U82" s="159"/>
      <c r="V82" s="159"/>
      <c r="W82" s="45"/>
      <c r="X82" s="159"/>
      <c r="Y82" s="159"/>
      <c r="Z82" s="159"/>
      <c r="AA82" s="159"/>
      <c r="AB82" s="45"/>
      <c r="AC82" s="159"/>
      <c r="AD82" s="159"/>
      <c r="AE82" s="159"/>
      <c r="AF82" s="159"/>
      <c r="AG82" s="45"/>
      <c r="AH82" s="159"/>
      <c r="AI82" s="159"/>
      <c r="AJ82" s="159"/>
      <c r="AK82" s="159"/>
      <c r="AL82" s="45"/>
      <c r="AM82" s="159"/>
      <c r="AN82" s="159"/>
      <c r="AO82" s="159"/>
      <c r="AP82" s="159"/>
      <c r="AQ82" s="45"/>
      <c r="AR82" s="159"/>
      <c r="AS82" s="159"/>
      <c r="AT82" s="159"/>
      <c r="AU82" s="159"/>
      <c r="AV82" s="45"/>
      <c r="AW82" s="35"/>
      <c r="AX82" s="35"/>
      <c r="AY82" s="35"/>
      <c r="BA82" s="42">
        <f t="shared" si="47"/>
        <v>0</v>
      </c>
      <c r="BB82" s="42">
        <f t="shared" si="48"/>
        <v>0</v>
      </c>
      <c r="BC82" s="42" t="e">
        <f t="shared" si="63"/>
        <v>#DIV/0!</v>
      </c>
      <c r="BD82" s="48">
        <f t="shared" si="64"/>
        <v>0</v>
      </c>
      <c r="BE82" s="48">
        <f t="shared" si="65"/>
        <v>0</v>
      </c>
      <c r="BF82" s="48" t="e">
        <f t="shared" si="66"/>
        <v>#DIV/0!</v>
      </c>
      <c r="BG82" s="50">
        <f t="shared" si="67"/>
        <v>0</v>
      </c>
      <c r="BH82" s="50">
        <f t="shared" si="68"/>
        <v>0</v>
      </c>
      <c r="BI82" s="50" t="e">
        <f t="shared" si="69"/>
        <v>#DIV/0!</v>
      </c>
      <c r="BJ82" s="52">
        <f t="shared" si="70"/>
        <v>0</v>
      </c>
      <c r="BK82" s="52">
        <f t="shared" si="71"/>
        <v>0</v>
      </c>
      <c r="BL82" s="52" t="e">
        <f t="shared" si="72"/>
        <v>#DIV/0!</v>
      </c>
      <c r="BN82" s="65" t="e">
        <f t="shared" si="73"/>
        <v>#DIV/0!</v>
      </c>
      <c r="BO82" s="66" t="e">
        <f t="shared" si="74"/>
        <v>#DIV/0!</v>
      </c>
      <c r="BP82" s="67" t="e">
        <f t="shared" si="75"/>
        <v>#DIV/0!</v>
      </c>
      <c r="BQ82" s="68" t="e">
        <f t="shared" si="76"/>
        <v>#DIV/0!</v>
      </c>
    </row>
    <row r="83" spans="1:69" ht="15" x14ac:dyDescent="0.2">
      <c r="A83" s="1" t="s">
        <v>26</v>
      </c>
      <c r="B83" s="17"/>
      <c r="C83" s="29"/>
      <c r="D83" s="159"/>
      <c r="E83" s="159"/>
      <c r="F83" s="159"/>
      <c r="G83" s="159"/>
      <c r="H83" s="45"/>
      <c r="I83" s="159"/>
      <c r="J83" s="159"/>
      <c r="K83" s="159"/>
      <c r="L83" s="159"/>
      <c r="M83" s="45"/>
      <c r="N83" s="159"/>
      <c r="O83" s="159"/>
      <c r="P83" s="159"/>
      <c r="Q83" s="159"/>
      <c r="R83" s="45"/>
      <c r="S83" s="159"/>
      <c r="T83" s="159"/>
      <c r="U83" s="159"/>
      <c r="V83" s="159"/>
      <c r="W83" s="45"/>
      <c r="X83" s="159"/>
      <c r="Y83" s="159"/>
      <c r="Z83" s="159"/>
      <c r="AA83" s="159"/>
      <c r="AB83" s="45"/>
      <c r="AC83" s="159"/>
      <c r="AD83" s="159"/>
      <c r="AE83" s="159"/>
      <c r="AF83" s="159"/>
      <c r="AG83" s="45"/>
      <c r="AH83" s="159"/>
      <c r="AI83" s="159"/>
      <c r="AJ83" s="159"/>
      <c r="AK83" s="159"/>
      <c r="AL83" s="45"/>
      <c r="AM83" s="159"/>
      <c r="AN83" s="159"/>
      <c r="AO83" s="159"/>
      <c r="AP83" s="159"/>
      <c r="AQ83" s="45"/>
      <c r="AR83" s="159"/>
      <c r="AS83" s="159"/>
      <c r="AT83" s="159"/>
      <c r="AU83" s="159"/>
      <c r="AV83" s="45"/>
      <c r="AW83" s="35"/>
      <c r="AX83" s="35"/>
      <c r="AY83" s="35"/>
      <c r="BA83" s="42">
        <f t="shared" si="47"/>
        <v>0</v>
      </c>
      <c r="BB83" s="42">
        <f t="shared" si="48"/>
        <v>0</v>
      </c>
      <c r="BC83" s="42" t="e">
        <f t="shared" si="63"/>
        <v>#DIV/0!</v>
      </c>
      <c r="BD83" s="48">
        <f t="shared" si="64"/>
        <v>0</v>
      </c>
      <c r="BE83" s="48">
        <f t="shared" si="65"/>
        <v>0</v>
      </c>
      <c r="BF83" s="48" t="e">
        <f t="shared" si="66"/>
        <v>#DIV/0!</v>
      </c>
      <c r="BG83" s="50">
        <f t="shared" si="67"/>
        <v>0</v>
      </c>
      <c r="BH83" s="50">
        <f t="shared" si="68"/>
        <v>0</v>
      </c>
      <c r="BI83" s="50" t="e">
        <f t="shared" si="69"/>
        <v>#DIV/0!</v>
      </c>
      <c r="BJ83" s="52">
        <f t="shared" si="70"/>
        <v>0</v>
      </c>
      <c r="BK83" s="52">
        <f t="shared" si="71"/>
        <v>0</v>
      </c>
      <c r="BL83" s="52" t="e">
        <f t="shared" si="72"/>
        <v>#DIV/0!</v>
      </c>
      <c r="BN83" s="65" t="e">
        <f t="shared" si="73"/>
        <v>#DIV/0!</v>
      </c>
      <c r="BO83" s="66" t="e">
        <f t="shared" si="74"/>
        <v>#DIV/0!</v>
      </c>
      <c r="BP83" s="67" t="e">
        <f t="shared" si="75"/>
        <v>#DIV/0!</v>
      </c>
      <c r="BQ83" s="68" t="e">
        <f t="shared" si="76"/>
        <v>#DIV/0!</v>
      </c>
    </row>
    <row r="84" spans="1:69" ht="15" x14ac:dyDescent="0.2">
      <c r="A84" s="1" t="s">
        <v>27</v>
      </c>
      <c r="B84" s="17"/>
      <c r="C84" s="29"/>
      <c r="D84" s="159"/>
      <c r="E84" s="159"/>
      <c r="F84" s="159"/>
      <c r="G84" s="159"/>
      <c r="H84" s="45"/>
      <c r="I84" s="159"/>
      <c r="J84" s="159"/>
      <c r="K84" s="159"/>
      <c r="L84" s="159"/>
      <c r="M84" s="45"/>
      <c r="N84" s="159"/>
      <c r="O84" s="159"/>
      <c r="P84" s="159"/>
      <c r="Q84" s="159"/>
      <c r="R84" s="45"/>
      <c r="S84" s="159"/>
      <c r="T84" s="159"/>
      <c r="U84" s="159"/>
      <c r="V84" s="159"/>
      <c r="W84" s="45"/>
      <c r="X84" s="159"/>
      <c r="Y84" s="159"/>
      <c r="Z84" s="159"/>
      <c r="AA84" s="159"/>
      <c r="AB84" s="45"/>
      <c r="AC84" s="159"/>
      <c r="AD84" s="159"/>
      <c r="AE84" s="159"/>
      <c r="AF84" s="159"/>
      <c r="AG84" s="45"/>
      <c r="AH84" s="159"/>
      <c r="AI84" s="159"/>
      <c r="AJ84" s="159"/>
      <c r="AK84" s="159"/>
      <c r="AL84" s="45"/>
      <c r="AM84" s="159"/>
      <c r="AN84" s="159"/>
      <c r="AO84" s="159"/>
      <c r="AP84" s="159"/>
      <c r="AQ84" s="45"/>
      <c r="AR84" s="159"/>
      <c r="AS84" s="159"/>
      <c r="AT84" s="159"/>
      <c r="AU84" s="159"/>
      <c r="AV84" s="45"/>
      <c r="AW84" s="35"/>
      <c r="AX84" s="35"/>
      <c r="AY84" s="35"/>
      <c r="BA84" s="42">
        <f t="shared" si="47"/>
        <v>0</v>
      </c>
      <c r="BB84" s="42">
        <f t="shared" si="48"/>
        <v>0</v>
      </c>
      <c r="BC84" s="42" t="e">
        <f t="shared" si="63"/>
        <v>#DIV/0!</v>
      </c>
      <c r="BD84" s="48">
        <f t="shared" si="64"/>
        <v>0</v>
      </c>
      <c r="BE84" s="48">
        <f t="shared" si="65"/>
        <v>0</v>
      </c>
      <c r="BF84" s="48" t="e">
        <f t="shared" si="66"/>
        <v>#DIV/0!</v>
      </c>
      <c r="BG84" s="50">
        <f t="shared" si="67"/>
        <v>0</v>
      </c>
      <c r="BH84" s="50">
        <f t="shared" si="68"/>
        <v>0</v>
      </c>
      <c r="BI84" s="50" t="e">
        <f t="shared" si="69"/>
        <v>#DIV/0!</v>
      </c>
      <c r="BJ84" s="52">
        <f t="shared" si="70"/>
        <v>0</v>
      </c>
      <c r="BK84" s="52">
        <f t="shared" si="71"/>
        <v>0</v>
      </c>
      <c r="BL84" s="52" t="e">
        <f t="shared" si="72"/>
        <v>#DIV/0!</v>
      </c>
      <c r="BN84" s="65" t="e">
        <f t="shared" si="73"/>
        <v>#DIV/0!</v>
      </c>
      <c r="BO84" s="66" t="e">
        <f t="shared" si="74"/>
        <v>#DIV/0!</v>
      </c>
      <c r="BP84" s="67" t="e">
        <f t="shared" si="75"/>
        <v>#DIV/0!</v>
      </c>
      <c r="BQ84" s="68" t="e">
        <f t="shared" si="76"/>
        <v>#DIV/0!</v>
      </c>
    </row>
    <row r="86" spans="1:69" s="40" customFormat="1" ht="75.75" customHeight="1" x14ac:dyDescent="0.2">
      <c r="A86" s="226" t="s">
        <v>63</v>
      </c>
      <c r="B86" s="226"/>
      <c r="D86" s="221" t="s">
        <v>42</v>
      </c>
      <c r="E86" s="221"/>
      <c r="F86" s="221"/>
      <c r="G86" s="221"/>
      <c r="H86" s="43"/>
      <c r="I86" s="228" t="s">
        <v>43</v>
      </c>
      <c r="J86" s="228"/>
      <c r="K86" s="228"/>
      <c r="L86" s="228"/>
      <c r="M86" s="46"/>
      <c r="N86" s="227" t="s">
        <v>44</v>
      </c>
      <c r="O86" s="227"/>
      <c r="P86" s="227"/>
      <c r="Q86" s="227"/>
      <c r="R86" s="43"/>
      <c r="S86" s="222" t="s">
        <v>45</v>
      </c>
      <c r="T86" s="222"/>
      <c r="U86" s="222"/>
      <c r="V86" s="222"/>
      <c r="W86" s="47"/>
      <c r="X86" s="222" t="s">
        <v>46</v>
      </c>
      <c r="Y86" s="222"/>
      <c r="Z86" s="222"/>
      <c r="AA86" s="222"/>
      <c r="AB86" s="47"/>
      <c r="AC86" s="221" t="s">
        <v>47</v>
      </c>
      <c r="AD86" s="221"/>
      <c r="AE86" s="221"/>
      <c r="AF86" s="221"/>
      <c r="AG86" s="43"/>
      <c r="AH86" s="222" t="s">
        <v>48</v>
      </c>
      <c r="AI86" s="222"/>
      <c r="AJ86" s="222"/>
      <c r="AK86" s="222"/>
      <c r="AL86" s="47"/>
      <c r="AM86" s="227" t="s">
        <v>49</v>
      </c>
      <c r="AN86" s="227"/>
      <c r="AO86" s="227"/>
      <c r="AP86" s="227"/>
      <c r="AQ86" s="43"/>
      <c r="AR86" s="222" t="s">
        <v>50</v>
      </c>
      <c r="AS86" s="222"/>
      <c r="AT86" s="222"/>
      <c r="AU86" s="222"/>
      <c r="AV86" s="47"/>
      <c r="AW86" s="221" t="s">
        <v>60</v>
      </c>
      <c r="AX86" s="221"/>
      <c r="AY86" s="221"/>
      <c r="AZ86" s="41"/>
      <c r="BA86" s="222" t="s">
        <v>51</v>
      </c>
      <c r="BB86" s="222"/>
      <c r="BC86" s="222"/>
      <c r="BD86" s="223" t="s">
        <v>52</v>
      </c>
      <c r="BE86" s="223"/>
      <c r="BF86" s="223"/>
      <c r="BG86" s="224" t="s">
        <v>53</v>
      </c>
      <c r="BH86" s="224"/>
      <c r="BI86" s="224"/>
      <c r="BJ86" s="225" t="s">
        <v>56</v>
      </c>
      <c r="BK86" s="225"/>
      <c r="BL86" s="225"/>
    </row>
    <row r="87" spans="1:69" ht="34.5" customHeight="1" x14ac:dyDescent="0.2">
      <c r="A87" s="110">
        <v>45877</v>
      </c>
      <c r="B87" s="69"/>
      <c r="D87" s="36" t="s">
        <v>54</v>
      </c>
      <c r="E87" s="32" t="s">
        <v>55</v>
      </c>
      <c r="F87" s="33" t="s">
        <v>53</v>
      </c>
      <c r="G87" s="53" t="s">
        <v>56</v>
      </c>
      <c r="H87" s="44"/>
      <c r="I87" s="34" t="s">
        <v>54</v>
      </c>
      <c r="J87" s="32" t="s">
        <v>55</v>
      </c>
      <c r="K87" s="33" t="s">
        <v>53</v>
      </c>
      <c r="L87" s="53" t="s">
        <v>56</v>
      </c>
      <c r="M87" s="44"/>
      <c r="N87" s="34" t="s">
        <v>54</v>
      </c>
      <c r="O87" s="32" t="s">
        <v>55</v>
      </c>
      <c r="P87" s="33" t="s">
        <v>53</v>
      </c>
      <c r="Q87" s="53" t="s">
        <v>56</v>
      </c>
      <c r="R87" s="44"/>
      <c r="S87" s="34" t="s">
        <v>54</v>
      </c>
      <c r="T87" s="32" t="s">
        <v>55</v>
      </c>
      <c r="U87" s="33" t="s">
        <v>53</v>
      </c>
      <c r="V87" s="53" t="s">
        <v>56</v>
      </c>
      <c r="W87" s="44"/>
      <c r="X87" s="34" t="s">
        <v>54</v>
      </c>
      <c r="Y87" s="32" t="s">
        <v>55</v>
      </c>
      <c r="Z87" s="33" t="s">
        <v>53</v>
      </c>
      <c r="AA87" s="53" t="s">
        <v>56</v>
      </c>
      <c r="AB87" s="44"/>
      <c r="AC87" s="34" t="s">
        <v>54</v>
      </c>
      <c r="AD87" s="32" t="s">
        <v>55</v>
      </c>
      <c r="AE87" s="33" t="s">
        <v>53</v>
      </c>
      <c r="AF87" s="53" t="s">
        <v>56</v>
      </c>
      <c r="AG87" s="44"/>
      <c r="AH87" s="34" t="s">
        <v>54</v>
      </c>
      <c r="AI87" s="32" t="s">
        <v>55</v>
      </c>
      <c r="AJ87" s="33" t="s">
        <v>53</v>
      </c>
      <c r="AK87" s="53" t="s">
        <v>56</v>
      </c>
      <c r="AL87" s="44"/>
      <c r="AM87" s="34" t="s">
        <v>54</v>
      </c>
      <c r="AN87" s="32" t="s">
        <v>55</v>
      </c>
      <c r="AO87" s="33" t="s">
        <v>53</v>
      </c>
      <c r="AP87" s="53" t="s">
        <v>56</v>
      </c>
      <c r="AQ87" s="44"/>
      <c r="AR87" s="34" t="s">
        <v>54</v>
      </c>
      <c r="AS87" s="32" t="s">
        <v>55</v>
      </c>
      <c r="AT87" s="33" t="s">
        <v>53</v>
      </c>
      <c r="AU87" s="53" t="s">
        <v>56</v>
      </c>
      <c r="AV87" s="44"/>
      <c r="AW87" s="32" t="s">
        <v>55</v>
      </c>
      <c r="AX87" s="33" t="s">
        <v>53</v>
      </c>
      <c r="AY87" s="53" t="s">
        <v>56</v>
      </c>
      <c r="AZ87" s="39"/>
      <c r="BA87" s="49" t="s">
        <v>57</v>
      </c>
      <c r="BB87" s="49" t="s">
        <v>58</v>
      </c>
      <c r="BC87" s="49" t="s">
        <v>59</v>
      </c>
      <c r="BD87" s="37" t="s">
        <v>57</v>
      </c>
      <c r="BE87" s="37" t="s">
        <v>58</v>
      </c>
      <c r="BF87" s="37" t="s">
        <v>59</v>
      </c>
      <c r="BG87" s="38" t="s">
        <v>57</v>
      </c>
      <c r="BH87" s="38" t="s">
        <v>58</v>
      </c>
      <c r="BI87" s="38" t="s">
        <v>59</v>
      </c>
      <c r="BJ87" s="51" t="s">
        <v>57</v>
      </c>
      <c r="BK87" s="51" t="s">
        <v>58</v>
      </c>
      <c r="BL87" s="51" t="s">
        <v>59</v>
      </c>
      <c r="BN87" s="49" t="s">
        <v>59</v>
      </c>
      <c r="BO87" s="37" t="s">
        <v>59</v>
      </c>
      <c r="BP87" s="38" t="s">
        <v>59</v>
      </c>
      <c r="BQ87" s="51" t="s">
        <v>59</v>
      </c>
    </row>
    <row r="88" spans="1:69" ht="18" x14ac:dyDescent="0.2">
      <c r="A88" s="208" t="s">
        <v>0</v>
      </c>
      <c r="B88" s="35" t="s">
        <v>1</v>
      </c>
      <c r="C88" s="29"/>
      <c r="D88" s="42"/>
      <c r="E88" s="42"/>
      <c r="F88" s="42"/>
      <c r="G88" s="42"/>
      <c r="H88" s="45"/>
      <c r="I88" s="42"/>
      <c r="J88" s="42"/>
      <c r="K88" s="42"/>
      <c r="L88" s="42"/>
      <c r="M88" s="45"/>
      <c r="N88" s="159"/>
      <c r="O88" s="159"/>
      <c r="P88" s="159"/>
      <c r="Q88" s="159"/>
      <c r="R88" s="45"/>
      <c r="S88" s="42"/>
      <c r="T88" s="42"/>
      <c r="U88" s="42"/>
      <c r="V88" s="42"/>
      <c r="W88" s="45"/>
      <c r="X88" s="42"/>
      <c r="Y88" s="42"/>
      <c r="Z88" s="42"/>
      <c r="AA88" s="42"/>
      <c r="AB88" s="45"/>
      <c r="AC88" s="42"/>
      <c r="AD88" s="42"/>
      <c r="AE88" s="42"/>
      <c r="AF88" s="42"/>
      <c r="AG88" s="45"/>
      <c r="AH88" s="42"/>
      <c r="AI88" s="42"/>
      <c r="AJ88" s="42"/>
      <c r="AK88" s="42"/>
      <c r="AL88" s="45"/>
      <c r="AM88" s="160"/>
      <c r="AN88" s="161"/>
      <c r="AO88" s="161"/>
      <c r="AP88" s="162"/>
      <c r="AQ88" s="45"/>
      <c r="AR88" s="75"/>
      <c r="AS88" s="76"/>
      <c r="AT88" s="76"/>
      <c r="AU88" s="77"/>
      <c r="AV88" s="45"/>
      <c r="AW88" s="35"/>
      <c r="AX88" s="35"/>
      <c r="AY88" s="35"/>
      <c r="BA88" s="42">
        <f t="shared" ref="BA88:BA107" si="77">MIN(D88,I88,N88,S88,X88,AC88,AH88,AM88,AR88)</f>
        <v>0</v>
      </c>
      <c r="BB88" s="42">
        <f t="shared" ref="BB88:BB107" si="78">MAX(D88,I88,N88,S88,X88,AC88,AH88,AM88,AR88)</f>
        <v>0</v>
      </c>
      <c r="BC88" s="42" t="e">
        <f t="shared" ref="BC88" si="79">AVERAGE(D88,I88,N88,S88,X88,AC88,AH88,AM88,AR88)</f>
        <v>#DIV/0!</v>
      </c>
      <c r="BD88" s="48">
        <f t="shared" ref="BD88" si="80">MIN(E88,J88,O88,T88,Y88,AD88,AI88,AN88,AS88,AW88)</f>
        <v>0</v>
      </c>
      <c r="BE88" s="48">
        <f t="shared" ref="BE88" si="81">MAX(E88,J88,O88,T88,Y88,AD88,AI88,AN88,AS88,AW88)</f>
        <v>0</v>
      </c>
      <c r="BF88" s="48" t="e">
        <f t="shared" ref="BF88" si="82">AVERAGE(E88,J88,O88,T88,Y88,AD88,AI88,AN88,AS88,AW88)</f>
        <v>#DIV/0!</v>
      </c>
      <c r="BG88" s="50">
        <f t="shared" ref="BG88" si="83">MIN(F88,K88,P88,U88,Z88,AE88,AJ88,AO88,AT88,AX88)</f>
        <v>0</v>
      </c>
      <c r="BH88" s="50">
        <f t="shared" ref="BH88" si="84">MAX(F88,K88,P88,U88,Z88,AE88,AJ88,AO88,AT88,AX88)</f>
        <v>0</v>
      </c>
      <c r="BI88" s="50" t="e">
        <f t="shared" ref="BI88" si="85">AVERAGE(F88,K88,P88,U88,Z88,AE88,AJ88,AO88,AT88,AX88)</f>
        <v>#DIV/0!</v>
      </c>
      <c r="BJ88" s="52">
        <f t="shared" ref="BJ88" si="86">MIN(G88,L88,Q88,V88,AA88,AF88,AK88,AP88,AU88,AY88)</f>
        <v>0</v>
      </c>
      <c r="BK88" s="52">
        <f t="shared" ref="BK88" si="87">MAX(G88,L88,Q88,V88,AA88,AF88,AK88,AP88,AU88,AY88)</f>
        <v>0</v>
      </c>
      <c r="BL88" s="52" t="e">
        <f t="shared" ref="BL88" si="88">AVERAGE(G88,L88,Q88,V88,AA88,AF88,AK88,AP88,AU88,AY88)</f>
        <v>#DIV/0!</v>
      </c>
      <c r="BN88" s="65" t="e">
        <f t="shared" ref="BN88" si="89">+BC88</f>
        <v>#DIV/0!</v>
      </c>
      <c r="BO88" s="66" t="e">
        <f t="shared" ref="BO88" si="90">+BF88</f>
        <v>#DIV/0!</v>
      </c>
      <c r="BP88" s="67" t="e">
        <f t="shared" ref="BP88" si="91">+BI88</f>
        <v>#DIV/0!</v>
      </c>
      <c r="BQ88" s="68" t="e">
        <f t="shared" ref="BQ88" si="92">+BL88</f>
        <v>#DIV/0!</v>
      </c>
    </row>
    <row r="89" spans="1:69" ht="18" x14ac:dyDescent="0.2">
      <c r="A89" s="220"/>
      <c r="B89" s="17" t="s">
        <v>2</v>
      </c>
      <c r="C89" s="29"/>
      <c r="D89" s="42"/>
      <c r="E89" s="42"/>
      <c r="F89" s="42"/>
      <c r="G89" s="42"/>
      <c r="H89" s="45"/>
      <c r="I89" s="42"/>
      <c r="J89" s="42"/>
      <c r="K89" s="42"/>
      <c r="L89" s="42"/>
      <c r="M89" s="45"/>
      <c r="N89" s="159"/>
      <c r="O89" s="159"/>
      <c r="P89" s="159"/>
      <c r="Q89" s="159"/>
      <c r="R89" s="45"/>
      <c r="S89" s="42"/>
      <c r="T89" s="42"/>
      <c r="U89" s="42"/>
      <c r="V89" s="42"/>
      <c r="W89" s="45"/>
      <c r="X89" s="42"/>
      <c r="Y89" s="42"/>
      <c r="Z89" s="42"/>
      <c r="AA89" s="42"/>
      <c r="AB89" s="45"/>
      <c r="AC89" s="42"/>
      <c r="AD89" s="42"/>
      <c r="AE89" s="42"/>
      <c r="AF89" s="42"/>
      <c r="AG89" s="45"/>
      <c r="AH89" s="42"/>
      <c r="AI89" s="42"/>
      <c r="AJ89" s="42"/>
      <c r="AK89" s="42"/>
      <c r="AL89" s="45"/>
      <c r="AM89" s="160"/>
      <c r="AN89" s="161"/>
      <c r="AO89" s="161"/>
      <c r="AP89" s="162"/>
      <c r="AQ89" s="45"/>
      <c r="AR89" s="75"/>
      <c r="AS89" s="76"/>
      <c r="AT89" s="76"/>
      <c r="AU89" s="77"/>
      <c r="AV89" s="45"/>
      <c r="AW89" s="35"/>
      <c r="AX89" s="35"/>
      <c r="AY89" s="35"/>
      <c r="BA89" s="42">
        <f t="shared" si="77"/>
        <v>0</v>
      </c>
      <c r="BB89" s="42">
        <f t="shared" si="78"/>
        <v>0</v>
      </c>
      <c r="BC89" s="42" t="e">
        <f>AVERAGE(D89,I89,N89,S89,X89,AC89,AH89,AM89,AR89)</f>
        <v>#DIV/0!</v>
      </c>
      <c r="BD89" s="48">
        <f>MIN(E89,J89,O89,T89,Y89,AD89,AI89,AN89,AS89,AW89)</f>
        <v>0</v>
      </c>
      <c r="BE89" s="48">
        <f>MAX(E89,J89,O89,T89,Y89,AD89,AI89,AN89,AS89,AW89)</f>
        <v>0</v>
      </c>
      <c r="BF89" s="48" t="e">
        <f>AVERAGE(E89,J89,O89,T89,Y89,AD89,AI89,AN89,AS89,AW89)</f>
        <v>#DIV/0!</v>
      </c>
      <c r="BG89" s="50">
        <f>MIN(F89,K89,P89,U89,Z89,AE89,AJ89,AO89,AT89,AX89)</f>
        <v>0</v>
      </c>
      <c r="BH89" s="50">
        <f>MAX(F89,K89,P89,U89,Z89,AE89,AJ89,AO89,AT89,AX89)</f>
        <v>0</v>
      </c>
      <c r="BI89" s="50" t="e">
        <f>AVERAGE(F89,K89,P89,U89,Z89,AE89,AJ89,AO89,AT89,AX89)</f>
        <v>#DIV/0!</v>
      </c>
      <c r="BJ89" s="52">
        <f>MIN(G89,L89,Q89,V89,AA89,AF89,AK89,AP89,AU89,AY89)</f>
        <v>0</v>
      </c>
      <c r="BK89" s="52">
        <f>MAX(G89,L89,Q89,V89,AA89,AF89,AK89,AP89,AU89,AY89)</f>
        <v>0</v>
      </c>
      <c r="BL89" s="52" t="e">
        <f>AVERAGE(G89,L89,Q89,V89,AA89,AF89,AK89,AP89,AU89,AY89)</f>
        <v>#DIV/0!</v>
      </c>
      <c r="BN89" s="65" t="e">
        <f>+BC89</f>
        <v>#DIV/0!</v>
      </c>
      <c r="BO89" s="66" t="e">
        <f>+BF89</f>
        <v>#DIV/0!</v>
      </c>
      <c r="BP89" s="67" t="e">
        <f>+BI89</f>
        <v>#DIV/0!</v>
      </c>
      <c r="BQ89" s="68" t="e">
        <f>+BL89</f>
        <v>#DIV/0!</v>
      </c>
    </row>
    <row r="90" spans="1:69" ht="18" x14ac:dyDescent="0.2">
      <c r="A90" s="209"/>
      <c r="B90" s="17" t="s">
        <v>3</v>
      </c>
      <c r="C90" s="29"/>
      <c r="D90" s="42"/>
      <c r="E90" s="42"/>
      <c r="F90" s="42"/>
      <c r="G90" s="42"/>
      <c r="H90" s="45"/>
      <c r="I90" s="42"/>
      <c r="J90" s="42"/>
      <c r="K90" s="42"/>
      <c r="L90" s="42"/>
      <c r="M90" s="45"/>
      <c r="N90" s="159"/>
      <c r="O90" s="159"/>
      <c r="P90" s="159"/>
      <c r="Q90" s="159"/>
      <c r="R90" s="45"/>
      <c r="S90" s="42"/>
      <c r="T90" s="42"/>
      <c r="U90" s="42"/>
      <c r="V90" s="42"/>
      <c r="W90" s="45"/>
      <c r="X90" s="42"/>
      <c r="Y90" s="42"/>
      <c r="Z90" s="42"/>
      <c r="AA90" s="42"/>
      <c r="AB90" s="45"/>
      <c r="AC90" s="42"/>
      <c r="AD90" s="42"/>
      <c r="AE90" s="42"/>
      <c r="AF90" s="42"/>
      <c r="AG90" s="45"/>
      <c r="AH90" s="42"/>
      <c r="AI90" s="42"/>
      <c r="AJ90" s="42"/>
      <c r="AK90" s="42"/>
      <c r="AL90" s="45"/>
      <c r="AM90" s="160"/>
      <c r="AN90" s="161"/>
      <c r="AO90" s="161"/>
      <c r="AP90" s="162"/>
      <c r="AQ90" s="45"/>
      <c r="AR90" s="75"/>
      <c r="AS90" s="76"/>
      <c r="AT90" s="76"/>
      <c r="AU90" s="77"/>
      <c r="AV90" s="45"/>
      <c r="AW90" s="35"/>
      <c r="AX90" s="35"/>
      <c r="AY90" s="35"/>
      <c r="BA90" s="42">
        <f t="shared" si="77"/>
        <v>0</v>
      </c>
      <c r="BB90" s="42">
        <f t="shared" si="78"/>
        <v>0</v>
      </c>
      <c r="BC90" s="42" t="e">
        <f t="shared" ref="BC90:BC107" si="93">AVERAGE(D90,I90,N90,S90,X90,AC90,AH90,AM90,AR90)</f>
        <v>#DIV/0!</v>
      </c>
      <c r="BD90" s="48">
        <f t="shared" ref="BD90:BD107" si="94">MIN(E90,J90,O90,T90,Y90,AD90,AI90,AN90,AS90,AW90)</f>
        <v>0</v>
      </c>
      <c r="BE90" s="48">
        <f t="shared" ref="BE90:BE107" si="95">MAX(E90,J90,O90,T90,Y90,AD90,AI90,AN90,AS90,AW90)</f>
        <v>0</v>
      </c>
      <c r="BF90" s="48" t="e">
        <f t="shared" ref="BF90:BF107" si="96">AVERAGE(E90,J90,O90,T90,Y90,AD90,AI90,AN90,AS90,AW90)</f>
        <v>#DIV/0!</v>
      </c>
      <c r="BG90" s="50">
        <f t="shared" ref="BG90:BG107" si="97">MIN(F90,K90,P90,U90,Z90,AE90,AJ90,AO90,AT90,AX90)</f>
        <v>0</v>
      </c>
      <c r="BH90" s="50">
        <f t="shared" ref="BH90:BH107" si="98">MAX(F90,K90,P90,U90,Z90,AE90,AJ90,AO90,AT90,AX90)</f>
        <v>0</v>
      </c>
      <c r="BI90" s="50" t="e">
        <f t="shared" ref="BI90:BI107" si="99">AVERAGE(F90,K90,P90,U90,Z90,AE90,AJ90,AO90,AT90,AX90)</f>
        <v>#DIV/0!</v>
      </c>
      <c r="BJ90" s="52">
        <f t="shared" ref="BJ90:BJ107" si="100">MIN(G90,L90,Q90,V90,AA90,AF90,AK90,AP90,AU90,AY90)</f>
        <v>0</v>
      </c>
      <c r="BK90" s="52">
        <f t="shared" ref="BK90:BK107" si="101">MAX(G90,L90,Q90,V90,AA90,AF90,AK90,AP90,AU90,AY90)</f>
        <v>0</v>
      </c>
      <c r="BL90" s="52" t="e">
        <f t="shared" ref="BL90:BL107" si="102">AVERAGE(G90,L90,Q90,V90,AA90,AF90,AK90,AP90,AU90,AY90)</f>
        <v>#DIV/0!</v>
      </c>
      <c r="BN90" s="65" t="e">
        <f t="shared" ref="BN90:BN107" si="103">+BC90</f>
        <v>#DIV/0!</v>
      </c>
      <c r="BO90" s="66" t="e">
        <f t="shared" ref="BO90:BO107" si="104">+BF90</f>
        <v>#DIV/0!</v>
      </c>
      <c r="BP90" s="67" t="e">
        <f t="shared" ref="BP90:BP107" si="105">+BI90</f>
        <v>#DIV/0!</v>
      </c>
      <c r="BQ90" s="68" t="e">
        <f t="shared" ref="BQ90:BQ107" si="106">+BL90</f>
        <v>#DIV/0!</v>
      </c>
    </row>
    <row r="91" spans="1:69" ht="18" x14ac:dyDescent="0.2">
      <c r="A91" s="207" t="s">
        <v>4</v>
      </c>
      <c r="B91" s="17" t="s">
        <v>5</v>
      </c>
      <c r="C91" s="29"/>
      <c r="D91" s="42"/>
      <c r="E91" s="42"/>
      <c r="F91" s="42"/>
      <c r="G91" s="42"/>
      <c r="H91" s="45"/>
      <c r="I91" s="42"/>
      <c r="J91" s="42"/>
      <c r="K91" s="42"/>
      <c r="L91" s="42"/>
      <c r="M91" s="45"/>
      <c r="N91" s="159"/>
      <c r="O91" s="159"/>
      <c r="P91" s="159"/>
      <c r="Q91" s="159"/>
      <c r="R91" s="45"/>
      <c r="S91" s="42"/>
      <c r="T91" s="42"/>
      <c r="U91" s="42"/>
      <c r="V91" s="42"/>
      <c r="W91" s="45"/>
      <c r="X91" s="42"/>
      <c r="Y91" s="42"/>
      <c r="Z91" s="42"/>
      <c r="AA91" s="42"/>
      <c r="AB91" s="45"/>
      <c r="AC91" s="42"/>
      <c r="AD91" s="42"/>
      <c r="AE91" s="42"/>
      <c r="AF91" s="42"/>
      <c r="AG91" s="45"/>
      <c r="AH91" s="42"/>
      <c r="AI91" s="42"/>
      <c r="AJ91" s="42"/>
      <c r="AK91" s="42"/>
      <c r="AL91" s="45"/>
      <c r="AM91" s="164"/>
      <c r="AN91" s="163"/>
      <c r="AO91" s="163"/>
      <c r="AP91" s="165"/>
      <c r="AQ91" s="45"/>
      <c r="AR91" s="106"/>
      <c r="AS91" s="88"/>
      <c r="AT91" s="88"/>
      <c r="AU91" s="107"/>
      <c r="AV91" s="45"/>
      <c r="AW91" s="35"/>
      <c r="AX91" s="35"/>
      <c r="AY91" s="35"/>
      <c r="BA91" s="42">
        <f t="shared" si="77"/>
        <v>0</v>
      </c>
      <c r="BB91" s="42">
        <f t="shared" si="78"/>
        <v>0</v>
      </c>
      <c r="BC91" s="42" t="e">
        <f t="shared" si="93"/>
        <v>#DIV/0!</v>
      </c>
      <c r="BD91" s="48">
        <f t="shared" si="94"/>
        <v>0</v>
      </c>
      <c r="BE91" s="48">
        <f t="shared" si="95"/>
        <v>0</v>
      </c>
      <c r="BF91" s="48" t="e">
        <f t="shared" si="96"/>
        <v>#DIV/0!</v>
      </c>
      <c r="BG91" s="50">
        <f t="shared" si="97"/>
        <v>0</v>
      </c>
      <c r="BH91" s="50">
        <f t="shared" si="98"/>
        <v>0</v>
      </c>
      <c r="BI91" s="50" t="e">
        <f t="shared" si="99"/>
        <v>#DIV/0!</v>
      </c>
      <c r="BJ91" s="52">
        <f t="shared" si="100"/>
        <v>0</v>
      </c>
      <c r="BK91" s="52">
        <f t="shared" si="101"/>
        <v>0</v>
      </c>
      <c r="BL91" s="52" t="e">
        <f t="shared" si="102"/>
        <v>#DIV/0!</v>
      </c>
      <c r="BN91" s="65" t="e">
        <f t="shared" si="103"/>
        <v>#DIV/0!</v>
      </c>
      <c r="BO91" s="66" t="e">
        <f t="shared" si="104"/>
        <v>#DIV/0!</v>
      </c>
      <c r="BP91" s="67" t="e">
        <f t="shared" si="105"/>
        <v>#DIV/0!</v>
      </c>
      <c r="BQ91" s="68" t="e">
        <f t="shared" si="106"/>
        <v>#DIV/0!</v>
      </c>
    </row>
    <row r="92" spans="1:69" ht="18" x14ac:dyDescent="0.2">
      <c r="A92" s="207"/>
      <c r="B92" s="17" t="s">
        <v>6</v>
      </c>
      <c r="C92" s="29"/>
      <c r="D92" s="42"/>
      <c r="E92" s="42"/>
      <c r="F92" s="42"/>
      <c r="G92" s="42"/>
      <c r="H92" s="45"/>
      <c r="I92" s="42"/>
      <c r="J92" s="42"/>
      <c r="K92" s="42"/>
      <c r="L92" s="42"/>
      <c r="M92" s="45"/>
      <c r="N92" s="159"/>
      <c r="O92" s="159"/>
      <c r="P92" s="159"/>
      <c r="Q92" s="159"/>
      <c r="R92" s="45"/>
      <c r="S92" s="42"/>
      <c r="T92" s="42"/>
      <c r="U92" s="42"/>
      <c r="V92" s="42"/>
      <c r="W92" s="45"/>
      <c r="X92" s="42"/>
      <c r="Y92" s="42"/>
      <c r="Z92" s="42"/>
      <c r="AA92" s="42"/>
      <c r="AB92" s="45"/>
      <c r="AC92" s="42"/>
      <c r="AD92" s="42"/>
      <c r="AE92" s="42"/>
      <c r="AF92" s="42"/>
      <c r="AG92" s="45"/>
      <c r="AH92" s="42"/>
      <c r="AI92" s="42"/>
      <c r="AJ92" s="42"/>
      <c r="AK92" s="42"/>
      <c r="AL92" s="45"/>
      <c r="AM92" s="164"/>
      <c r="AN92" s="163"/>
      <c r="AO92" s="163">
        <v>3.6</v>
      </c>
      <c r="AP92" s="165"/>
      <c r="AQ92" s="45"/>
      <c r="AR92" s="106"/>
      <c r="AS92" s="88"/>
      <c r="AT92" s="88"/>
      <c r="AU92" s="107"/>
      <c r="AV92" s="45"/>
      <c r="AW92" s="35"/>
      <c r="AX92" s="35"/>
      <c r="AY92" s="35"/>
      <c r="BA92" s="42">
        <f t="shared" si="77"/>
        <v>0</v>
      </c>
      <c r="BB92" s="42">
        <f t="shared" si="78"/>
        <v>0</v>
      </c>
      <c r="BC92" s="42" t="e">
        <f t="shared" si="93"/>
        <v>#DIV/0!</v>
      </c>
      <c r="BD92" s="48">
        <f t="shared" si="94"/>
        <v>0</v>
      </c>
      <c r="BE92" s="48">
        <f t="shared" si="95"/>
        <v>0</v>
      </c>
      <c r="BF92" s="48" t="e">
        <f t="shared" si="96"/>
        <v>#DIV/0!</v>
      </c>
      <c r="BG92" s="50">
        <f t="shared" si="97"/>
        <v>3.6</v>
      </c>
      <c r="BH92" s="50">
        <f t="shared" si="98"/>
        <v>3.6</v>
      </c>
      <c r="BI92" s="50">
        <f t="shared" si="99"/>
        <v>3.6</v>
      </c>
      <c r="BJ92" s="52">
        <f t="shared" si="100"/>
        <v>0</v>
      </c>
      <c r="BK92" s="52">
        <f t="shared" si="101"/>
        <v>0</v>
      </c>
      <c r="BL92" s="52" t="e">
        <f t="shared" si="102"/>
        <v>#DIV/0!</v>
      </c>
      <c r="BN92" s="65" t="e">
        <f t="shared" si="103"/>
        <v>#DIV/0!</v>
      </c>
      <c r="BO92" s="66" t="e">
        <f t="shared" si="104"/>
        <v>#DIV/0!</v>
      </c>
      <c r="BP92" s="67">
        <f t="shared" si="105"/>
        <v>3.6</v>
      </c>
      <c r="BQ92" s="68" t="e">
        <f t="shared" si="106"/>
        <v>#DIV/0!</v>
      </c>
    </row>
    <row r="93" spans="1:69" ht="18" x14ac:dyDescent="0.2">
      <c r="A93" s="1" t="s">
        <v>7</v>
      </c>
      <c r="B93" s="17" t="s">
        <v>8</v>
      </c>
      <c r="C93" s="29"/>
      <c r="D93" s="42"/>
      <c r="E93" s="42"/>
      <c r="F93" s="42"/>
      <c r="G93" s="42"/>
      <c r="H93" s="45"/>
      <c r="I93" s="42"/>
      <c r="J93" s="42"/>
      <c r="K93" s="42"/>
      <c r="L93" s="42"/>
      <c r="M93" s="45"/>
      <c r="N93" s="159"/>
      <c r="O93" s="159"/>
      <c r="P93" s="159"/>
      <c r="Q93" s="159"/>
      <c r="R93" s="45"/>
      <c r="S93" s="42"/>
      <c r="T93" s="42"/>
      <c r="U93" s="42"/>
      <c r="V93" s="42"/>
      <c r="W93" s="45"/>
      <c r="X93" s="42"/>
      <c r="Y93" s="42"/>
      <c r="Z93" s="42"/>
      <c r="AA93" s="42"/>
      <c r="AB93" s="45"/>
      <c r="AC93" s="42"/>
      <c r="AD93" s="42"/>
      <c r="AE93" s="42"/>
      <c r="AF93" s="42"/>
      <c r="AG93" s="45"/>
      <c r="AH93" s="42"/>
      <c r="AI93" s="42"/>
      <c r="AJ93" s="42"/>
      <c r="AK93" s="42"/>
      <c r="AL93" s="45"/>
      <c r="AM93" s="164"/>
      <c r="AN93" s="163"/>
      <c r="AO93" s="163"/>
      <c r="AP93" s="165"/>
      <c r="AQ93" s="45"/>
      <c r="AR93" s="106"/>
      <c r="AS93" s="88"/>
      <c r="AT93" s="88"/>
      <c r="AU93" s="107"/>
      <c r="AV93" s="45"/>
      <c r="AW93" s="35"/>
      <c r="AX93" s="35"/>
      <c r="AY93" s="35"/>
      <c r="BA93" s="42">
        <f t="shared" si="77"/>
        <v>0</v>
      </c>
      <c r="BB93" s="42">
        <f t="shared" si="78"/>
        <v>0</v>
      </c>
      <c r="BC93" s="42" t="e">
        <f t="shared" si="93"/>
        <v>#DIV/0!</v>
      </c>
      <c r="BD93" s="48">
        <f t="shared" si="94"/>
        <v>0</v>
      </c>
      <c r="BE93" s="48">
        <f t="shared" si="95"/>
        <v>0</v>
      </c>
      <c r="BF93" s="48" t="e">
        <f t="shared" si="96"/>
        <v>#DIV/0!</v>
      </c>
      <c r="BG93" s="50">
        <f t="shared" si="97"/>
        <v>0</v>
      </c>
      <c r="BH93" s="50">
        <f t="shared" si="98"/>
        <v>0</v>
      </c>
      <c r="BI93" s="50" t="e">
        <f t="shared" si="99"/>
        <v>#DIV/0!</v>
      </c>
      <c r="BJ93" s="52">
        <f t="shared" si="100"/>
        <v>0</v>
      </c>
      <c r="BK93" s="52">
        <f t="shared" si="101"/>
        <v>0</v>
      </c>
      <c r="BL93" s="52" t="e">
        <f t="shared" si="102"/>
        <v>#DIV/0!</v>
      </c>
      <c r="BN93" s="65" t="e">
        <f t="shared" si="103"/>
        <v>#DIV/0!</v>
      </c>
      <c r="BO93" s="66" t="e">
        <f t="shared" si="104"/>
        <v>#DIV/0!</v>
      </c>
      <c r="BP93" s="67" t="e">
        <f t="shared" si="105"/>
        <v>#DIV/0!</v>
      </c>
      <c r="BQ93" s="68" t="e">
        <f t="shared" si="106"/>
        <v>#DIV/0!</v>
      </c>
    </row>
    <row r="94" spans="1:69" ht="18" x14ac:dyDescent="0.2">
      <c r="A94" s="208" t="s">
        <v>66</v>
      </c>
      <c r="B94" s="17" t="s">
        <v>9</v>
      </c>
      <c r="C94" s="29"/>
      <c r="D94" s="42"/>
      <c r="E94" s="42"/>
      <c r="F94" s="42"/>
      <c r="G94" s="42"/>
      <c r="H94" s="45"/>
      <c r="I94" s="42"/>
      <c r="J94" s="42"/>
      <c r="K94" s="42"/>
      <c r="L94" s="42"/>
      <c r="M94" s="45"/>
      <c r="N94" s="159"/>
      <c r="O94" s="159"/>
      <c r="P94" s="159"/>
      <c r="Q94" s="159"/>
      <c r="R94" s="45"/>
      <c r="S94" s="42"/>
      <c r="T94" s="42"/>
      <c r="U94" s="42"/>
      <c r="V94" s="42"/>
      <c r="W94" s="45"/>
      <c r="X94" s="42"/>
      <c r="Y94" s="42"/>
      <c r="Z94" s="42"/>
      <c r="AA94" s="42"/>
      <c r="AB94" s="45"/>
      <c r="AC94" s="42"/>
      <c r="AD94" s="42"/>
      <c r="AE94" s="42"/>
      <c r="AF94" s="42"/>
      <c r="AG94" s="45"/>
      <c r="AH94" s="42"/>
      <c r="AI94" s="42"/>
      <c r="AJ94" s="42"/>
      <c r="AK94" s="42"/>
      <c r="AL94" s="45"/>
      <c r="AM94" s="164"/>
      <c r="AN94" s="163"/>
      <c r="AO94" s="163"/>
      <c r="AP94" s="165"/>
      <c r="AQ94" s="45"/>
      <c r="AR94" s="106"/>
      <c r="AS94" s="88"/>
      <c r="AT94" s="88"/>
      <c r="AU94" s="107"/>
      <c r="AV94" s="45"/>
      <c r="AW94" s="35"/>
      <c r="AX94" s="35"/>
      <c r="AY94" s="35"/>
      <c r="BA94" s="42">
        <f t="shared" si="77"/>
        <v>0</v>
      </c>
      <c r="BB94" s="42">
        <f t="shared" si="78"/>
        <v>0</v>
      </c>
      <c r="BC94" s="42" t="e">
        <f t="shared" si="93"/>
        <v>#DIV/0!</v>
      </c>
      <c r="BD94" s="48">
        <f t="shared" si="94"/>
        <v>0</v>
      </c>
      <c r="BE94" s="48">
        <f t="shared" si="95"/>
        <v>0</v>
      </c>
      <c r="BF94" s="48" t="e">
        <f t="shared" si="96"/>
        <v>#DIV/0!</v>
      </c>
      <c r="BG94" s="50">
        <f t="shared" si="97"/>
        <v>0</v>
      </c>
      <c r="BH94" s="50">
        <f t="shared" si="98"/>
        <v>0</v>
      </c>
      <c r="BI94" s="50" t="e">
        <f t="shared" si="99"/>
        <v>#DIV/0!</v>
      </c>
      <c r="BJ94" s="52">
        <f t="shared" si="100"/>
        <v>0</v>
      </c>
      <c r="BK94" s="52">
        <f t="shared" si="101"/>
        <v>0</v>
      </c>
      <c r="BL94" s="52" t="e">
        <f t="shared" si="102"/>
        <v>#DIV/0!</v>
      </c>
      <c r="BN94" s="65" t="e">
        <f t="shared" si="103"/>
        <v>#DIV/0!</v>
      </c>
      <c r="BO94" s="66" t="e">
        <f t="shared" si="104"/>
        <v>#DIV/0!</v>
      </c>
      <c r="BP94" s="67" t="e">
        <f t="shared" si="105"/>
        <v>#DIV/0!</v>
      </c>
      <c r="BQ94" s="68" t="e">
        <f t="shared" si="106"/>
        <v>#DIV/0!</v>
      </c>
    </row>
    <row r="95" spans="1:69" ht="18" x14ac:dyDescent="0.2">
      <c r="A95" s="209"/>
      <c r="B95" s="17" t="s">
        <v>10</v>
      </c>
      <c r="C95" s="29"/>
      <c r="D95" s="42"/>
      <c r="E95" s="42"/>
      <c r="F95" s="42"/>
      <c r="G95" s="42"/>
      <c r="H95" s="45"/>
      <c r="I95" s="42"/>
      <c r="J95" s="42"/>
      <c r="K95" s="42"/>
      <c r="L95" s="42"/>
      <c r="M95" s="45"/>
      <c r="N95" s="159"/>
      <c r="O95" s="159"/>
      <c r="P95" s="159"/>
      <c r="Q95" s="159"/>
      <c r="R95" s="45"/>
      <c r="S95" s="42"/>
      <c r="T95" s="42"/>
      <c r="U95" s="42"/>
      <c r="V95" s="42"/>
      <c r="W95" s="45"/>
      <c r="X95" s="42"/>
      <c r="Y95" s="42"/>
      <c r="Z95" s="42"/>
      <c r="AA95" s="42"/>
      <c r="AB95" s="45"/>
      <c r="AC95" s="42"/>
      <c r="AD95" s="42"/>
      <c r="AE95" s="42"/>
      <c r="AF95" s="42"/>
      <c r="AG95" s="45"/>
      <c r="AH95" s="42"/>
      <c r="AI95" s="42"/>
      <c r="AJ95" s="42"/>
      <c r="AK95" s="42"/>
      <c r="AL95" s="45"/>
      <c r="AM95" s="164"/>
      <c r="AN95" s="163"/>
      <c r="AO95" s="163">
        <v>1.6</v>
      </c>
      <c r="AP95" s="165"/>
      <c r="AQ95" s="45"/>
      <c r="AR95" s="106"/>
      <c r="AS95" s="88"/>
      <c r="AT95" s="88"/>
      <c r="AU95" s="107"/>
      <c r="AV95" s="45"/>
      <c r="AW95" s="35"/>
      <c r="AX95" s="35"/>
      <c r="AY95" s="35"/>
      <c r="BA95" s="42">
        <f t="shared" si="77"/>
        <v>0</v>
      </c>
      <c r="BB95" s="42">
        <f t="shared" si="78"/>
        <v>0</v>
      </c>
      <c r="BC95" s="42" t="e">
        <f t="shared" si="93"/>
        <v>#DIV/0!</v>
      </c>
      <c r="BD95" s="48">
        <f t="shared" si="94"/>
        <v>0</v>
      </c>
      <c r="BE95" s="48">
        <f t="shared" si="95"/>
        <v>0</v>
      </c>
      <c r="BF95" s="48" t="e">
        <f t="shared" si="96"/>
        <v>#DIV/0!</v>
      </c>
      <c r="BG95" s="50">
        <f t="shared" si="97"/>
        <v>1.6</v>
      </c>
      <c r="BH95" s="50">
        <f t="shared" si="98"/>
        <v>1.6</v>
      </c>
      <c r="BI95" s="50">
        <f t="shared" si="99"/>
        <v>1.6</v>
      </c>
      <c r="BJ95" s="52">
        <f t="shared" si="100"/>
        <v>0</v>
      </c>
      <c r="BK95" s="52">
        <f t="shared" si="101"/>
        <v>0</v>
      </c>
      <c r="BL95" s="52" t="e">
        <f t="shared" si="102"/>
        <v>#DIV/0!</v>
      </c>
      <c r="BN95" s="65" t="e">
        <f t="shared" si="103"/>
        <v>#DIV/0!</v>
      </c>
      <c r="BO95" s="66" t="e">
        <f t="shared" si="104"/>
        <v>#DIV/0!</v>
      </c>
      <c r="BP95" s="67">
        <f t="shared" si="105"/>
        <v>1.6</v>
      </c>
      <c r="BQ95" s="68" t="e">
        <f t="shared" si="106"/>
        <v>#DIV/0!</v>
      </c>
    </row>
    <row r="96" spans="1:69" ht="18" x14ac:dyDescent="0.2">
      <c r="A96" s="208" t="s">
        <v>11</v>
      </c>
      <c r="B96" s="17" t="s">
        <v>12</v>
      </c>
      <c r="C96" s="29"/>
      <c r="D96" s="42"/>
      <c r="E96" s="42"/>
      <c r="F96" s="42"/>
      <c r="G96" s="42"/>
      <c r="H96" s="45"/>
      <c r="I96" s="42"/>
      <c r="J96" s="42"/>
      <c r="K96" s="42"/>
      <c r="L96" s="42"/>
      <c r="M96" s="45"/>
      <c r="N96" s="159"/>
      <c r="O96" s="159"/>
      <c r="P96" s="159"/>
      <c r="Q96" s="159"/>
      <c r="R96" s="45"/>
      <c r="S96" s="42"/>
      <c r="T96" s="42"/>
      <c r="U96" s="42"/>
      <c r="V96" s="42"/>
      <c r="W96" s="45"/>
      <c r="X96" s="42"/>
      <c r="Y96" s="42"/>
      <c r="Z96" s="42"/>
      <c r="AA96" s="42"/>
      <c r="AB96" s="45"/>
      <c r="AC96" s="42"/>
      <c r="AD96" s="42"/>
      <c r="AE96" s="42"/>
      <c r="AF96" s="42"/>
      <c r="AG96" s="45"/>
      <c r="AH96" s="42"/>
      <c r="AI96" s="42"/>
      <c r="AJ96" s="42"/>
      <c r="AK96" s="42"/>
      <c r="AL96" s="45"/>
      <c r="AM96" s="164"/>
      <c r="AN96" s="163"/>
      <c r="AO96" s="163"/>
      <c r="AP96" s="165"/>
      <c r="AQ96" s="45"/>
      <c r="AR96" s="106"/>
      <c r="AS96" s="88"/>
      <c r="AT96" s="88"/>
      <c r="AU96" s="107"/>
      <c r="AV96" s="45"/>
      <c r="AW96" s="35"/>
      <c r="AX96" s="35"/>
      <c r="AY96" s="35"/>
      <c r="BA96" s="42">
        <f t="shared" si="77"/>
        <v>0</v>
      </c>
      <c r="BB96" s="42">
        <f t="shared" si="78"/>
        <v>0</v>
      </c>
      <c r="BC96" s="42" t="e">
        <f t="shared" si="93"/>
        <v>#DIV/0!</v>
      </c>
      <c r="BD96" s="48">
        <f t="shared" si="94"/>
        <v>0</v>
      </c>
      <c r="BE96" s="48">
        <f t="shared" si="95"/>
        <v>0</v>
      </c>
      <c r="BF96" s="48" t="e">
        <f t="shared" si="96"/>
        <v>#DIV/0!</v>
      </c>
      <c r="BG96" s="50">
        <f t="shared" si="97"/>
        <v>0</v>
      </c>
      <c r="BH96" s="50">
        <f t="shared" si="98"/>
        <v>0</v>
      </c>
      <c r="BI96" s="50" t="e">
        <f t="shared" si="99"/>
        <v>#DIV/0!</v>
      </c>
      <c r="BJ96" s="52">
        <f t="shared" si="100"/>
        <v>0</v>
      </c>
      <c r="BK96" s="52">
        <f t="shared" si="101"/>
        <v>0</v>
      </c>
      <c r="BL96" s="52" t="e">
        <f t="shared" si="102"/>
        <v>#DIV/0!</v>
      </c>
      <c r="BN96" s="65" t="e">
        <f t="shared" si="103"/>
        <v>#DIV/0!</v>
      </c>
      <c r="BO96" s="66" t="e">
        <f t="shared" si="104"/>
        <v>#DIV/0!</v>
      </c>
      <c r="BP96" s="67" t="e">
        <f t="shared" si="105"/>
        <v>#DIV/0!</v>
      </c>
      <c r="BQ96" s="68" t="e">
        <f t="shared" si="106"/>
        <v>#DIV/0!</v>
      </c>
    </row>
    <row r="97" spans="1:69" ht="18" x14ac:dyDescent="0.2">
      <c r="A97" s="209"/>
      <c r="B97" s="17" t="s">
        <v>14</v>
      </c>
      <c r="C97" s="29"/>
      <c r="D97" s="42"/>
      <c r="E97" s="42"/>
      <c r="F97" s="42"/>
      <c r="G97" s="42"/>
      <c r="H97" s="45"/>
      <c r="I97" s="42"/>
      <c r="J97" s="42"/>
      <c r="K97" s="42"/>
      <c r="L97" s="42"/>
      <c r="M97" s="45"/>
      <c r="N97" s="159"/>
      <c r="O97" s="159"/>
      <c r="P97" s="159"/>
      <c r="Q97" s="159"/>
      <c r="R97" s="45"/>
      <c r="S97" s="42"/>
      <c r="T97" s="42"/>
      <c r="U97" s="42"/>
      <c r="V97" s="42"/>
      <c r="W97" s="45"/>
      <c r="X97" s="42"/>
      <c r="Y97" s="42"/>
      <c r="Z97" s="42"/>
      <c r="AA97" s="42"/>
      <c r="AB97" s="45"/>
      <c r="AC97" s="42"/>
      <c r="AD97" s="42"/>
      <c r="AE97" s="42"/>
      <c r="AF97" s="42"/>
      <c r="AG97" s="45"/>
      <c r="AH97" s="42"/>
      <c r="AI97" s="42"/>
      <c r="AJ97" s="42"/>
      <c r="AK97" s="42"/>
      <c r="AL97" s="45"/>
      <c r="AM97" s="164"/>
      <c r="AN97" s="163"/>
      <c r="AO97" s="163"/>
      <c r="AP97" s="165"/>
      <c r="AQ97" s="45"/>
      <c r="AR97" s="106"/>
      <c r="AS97" s="88"/>
      <c r="AT97" s="88"/>
      <c r="AU97" s="107"/>
      <c r="AV97" s="45"/>
      <c r="AW97" s="35"/>
      <c r="AX97" s="35"/>
      <c r="AY97" s="35"/>
      <c r="BA97" s="42">
        <f t="shared" si="77"/>
        <v>0</v>
      </c>
      <c r="BB97" s="42">
        <f t="shared" si="78"/>
        <v>0</v>
      </c>
      <c r="BC97" s="42" t="e">
        <f t="shared" si="93"/>
        <v>#DIV/0!</v>
      </c>
      <c r="BD97" s="48">
        <f t="shared" si="94"/>
        <v>0</v>
      </c>
      <c r="BE97" s="48">
        <f t="shared" si="95"/>
        <v>0</v>
      </c>
      <c r="BF97" s="48" t="e">
        <f t="shared" si="96"/>
        <v>#DIV/0!</v>
      </c>
      <c r="BG97" s="50">
        <f t="shared" si="97"/>
        <v>0</v>
      </c>
      <c r="BH97" s="50">
        <f t="shared" si="98"/>
        <v>0</v>
      </c>
      <c r="BI97" s="50" t="e">
        <f t="shared" si="99"/>
        <v>#DIV/0!</v>
      </c>
      <c r="BJ97" s="52">
        <f t="shared" si="100"/>
        <v>0</v>
      </c>
      <c r="BK97" s="52">
        <f t="shared" si="101"/>
        <v>0</v>
      </c>
      <c r="BL97" s="52" t="e">
        <f t="shared" si="102"/>
        <v>#DIV/0!</v>
      </c>
      <c r="BN97" s="65" t="e">
        <f t="shared" si="103"/>
        <v>#DIV/0!</v>
      </c>
      <c r="BO97" s="66" t="e">
        <f t="shared" si="104"/>
        <v>#DIV/0!</v>
      </c>
      <c r="BP97" s="67" t="e">
        <f t="shared" si="105"/>
        <v>#DIV/0!</v>
      </c>
      <c r="BQ97" s="68" t="e">
        <f t="shared" si="106"/>
        <v>#DIV/0!</v>
      </c>
    </row>
    <row r="98" spans="1:69" ht="18" x14ac:dyDescent="0.2">
      <c r="A98" s="2" t="s">
        <v>13</v>
      </c>
      <c r="B98" s="17" t="s">
        <v>15</v>
      </c>
      <c r="C98" s="29"/>
      <c r="D98" s="42"/>
      <c r="E98" s="42"/>
      <c r="F98" s="42"/>
      <c r="G98" s="42"/>
      <c r="H98" s="45"/>
      <c r="I98" s="42"/>
      <c r="J98" s="42"/>
      <c r="K98" s="42"/>
      <c r="L98" s="42"/>
      <c r="M98" s="45"/>
      <c r="N98" s="159"/>
      <c r="O98" s="159"/>
      <c r="P98" s="159"/>
      <c r="Q98" s="159"/>
      <c r="R98" s="45"/>
      <c r="S98" s="42"/>
      <c r="T98" s="42"/>
      <c r="U98" s="42"/>
      <c r="V98" s="42"/>
      <c r="W98" s="45"/>
      <c r="X98" s="42"/>
      <c r="Y98" s="42"/>
      <c r="Z98" s="42"/>
      <c r="AA98" s="42"/>
      <c r="AB98" s="45"/>
      <c r="AC98" s="42"/>
      <c r="AD98" s="42"/>
      <c r="AE98" s="42"/>
      <c r="AF98" s="42"/>
      <c r="AG98" s="45"/>
      <c r="AH98" s="42"/>
      <c r="AI98" s="42"/>
      <c r="AJ98" s="42"/>
      <c r="AK98" s="42"/>
      <c r="AL98" s="45"/>
      <c r="AM98" s="164"/>
      <c r="AN98" s="163"/>
      <c r="AO98" s="163"/>
      <c r="AP98" s="165"/>
      <c r="AQ98" s="45"/>
      <c r="AR98" s="106"/>
      <c r="AS98" s="88"/>
      <c r="AT98" s="88"/>
      <c r="AU98" s="107"/>
      <c r="AV98" s="45"/>
      <c r="AW98" s="35"/>
      <c r="AX98" s="35"/>
      <c r="AY98" s="35"/>
      <c r="BA98" s="42">
        <f t="shared" si="77"/>
        <v>0</v>
      </c>
      <c r="BB98" s="42">
        <f t="shared" si="78"/>
        <v>0</v>
      </c>
      <c r="BC98" s="42" t="e">
        <f t="shared" si="93"/>
        <v>#DIV/0!</v>
      </c>
      <c r="BD98" s="48">
        <f t="shared" si="94"/>
        <v>0</v>
      </c>
      <c r="BE98" s="48">
        <f t="shared" si="95"/>
        <v>0</v>
      </c>
      <c r="BF98" s="48" t="e">
        <f t="shared" si="96"/>
        <v>#DIV/0!</v>
      </c>
      <c r="BG98" s="50">
        <f t="shared" si="97"/>
        <v>0</v>
      </c>
      <c r="BH98" s="50">
        <f t="shared" si="98"/>
        <v>0</v>
      </c>
      <c r="BI98" s="50" t="e">
        <f t="shared" si="99"/>
        <v>#DIV/0!</v>
      </c>
      <c r="BJ98" s="52">
        <f t="shared" si="100"/>
        <v>0</v>
      </c>
      <c r="BK98" s="52">
        <f t="shared" si="101"/>
        <v>0</v>
      </c>
      <c r="BL98" s="52" t="e">
        <f t="shared" si="102"/>
        <v>#DIV/0!</v>
      </c>
      <c r="BN98" s="65" t="e">
        <f t="shared" si="103"/>
        <v>#DIV/0!</v>
      </c>
      <c r="BO98" s="66" t="e">
        <f t="shared" si="104"/>
        <v>#DIV/0!</v>
      </c>
      <c r="BP98" s="67" t="e">
        <f t="shared" si="105"/>
        <v>#DIV/0!</v>
      </c>
      <c r="BQ98" s="68" t="e">
        <f t="shared" si="106"/>
        <v>#DIV/0!</v>
      </c>
    </row>
    <row r="99" spans="1:69" ht="18" x14ac:dyDescent="0.2">
      <c r="A99" s="1" t="s">
        <v>28</v>
      </c>
      <c r="B99" s="17" t="s">
        <v>16</v>
      </c>
      <c r="C99" s="29"/>
      <c r="D99" s="42"/>
      <c r="E99" s="42"/>
      <c r="F99" s="42"/>
      <c r="G99" s="42"/>
      <c r="H99" s="45"/>
      <c r="I99" s="42"/>
      <c r="J99" s="42"/>
      <c r="K99" s="42"/>
      <c r="L99" s="42"/>
      <c r="M99" s="45"/>
      <c r="N99" s="159"/>
      <c r="O99" s="159"/>
      <c r="P99" s="159"/>
      <c r="Q99" s="159"/>
      <c r="R99" s="45"/>
      <c r="S99" s="42"/>
      <c r="T99" s="42"/>
      <c r="U99" s="42"/>
      <c r="V99" s="42"/>
      <c r="W99" s="45"/>
      <c r="X99" s="42"/>
      <c r="Y99" s="42"/>
      <c r="Z99" s="42"/>
      <c r="AA99" s="42"/>
      <c r="AB99" s="45"/>
      <c r="AC99" s="42"/>
      <c r="AD99" s="42"/>
      <c r="AE99" s="42"/>
      <c r="AF99" s="42"/>
      <c r="AG99" s="45"/>
      <c r="AH99" s="42"/>
      <c r="AI99" s="42"/>
      <c r="AJ99" s="42"/>
      <c r="AK99" s="42"/>
      <c r="AL99" s="45"/>
      <c r="AM99" s="164">
        <v>0.65</v>
      </c>
      <c r="AN99" s="163"/>
      <c r="AO99" s="163">
        <v>1.1000000000000001</v>
      </c>
      <c r="AP99" s="165"/>
      <c r="AQ99" s="45"/>
      <c r="AR99" s="106"/>
      <c r="AS99" s="88"/>
      <c r="AT99" s="88"/>
      <c r="AU99" s="107"/>
      <c r="AV99" s="45"/>
      <c r="AW99" s="35"/>
      <c r="AX99" s="35"/>
      <c r="AY99" s="35"/>
      <c r="BA99" s="42">
        <f t="shared" si="77"/>
        <v>0.65</v>
      </c>
      <c r="BB99" s="42">
        <f t="shared" si="78"/>
        <v>0.65</v>
      </c>
      <c r="BC99" s="42">
        <f t="shared" si="93"/>
        <v>0.65</v>
      </c>
      <c r="BD99" s="48">
        <f t="shared" si="94"/>
        <v>0</v>
      </c>
      <c r="BE99" s="48">
        <f t="shared" si="95"/>
        <v>0</v>
      </c>
      <c r="BF99" s="48" t="e">
        <f t="shared" si="96"/>
        <v>#DIV/0!</v>
      </c>
      <c r="BG99" s="50">
        <f t="shared" si="97"/>
        <v>1.1000000000000001</v>
      </c>
      <c r="BH99" s="50">
        <f t="shared" si="98"/>
        <v>1.1000000000000001</v>
      </c>
      <c r="BI99" s="50">
        <f t="shared" si="99"/>
        <v>1.1000000000000001</v>
      </c>
      <c r="BJ99" s="52">
        <f t="shared" si="100"/>
        <v>0</v>
      </c>
      <c r="BK99" s="52">
        <f t="shared" si="101"/>
        <v>0</v>
      </c>
      <c r="BL99" s="52" t="e">
        <f t="shared" si="102"/>
        <v>#DIV/0!</v>
      </c>
      <c r="BN99" s="65">
        <f t="shared" si="103"/>
        <v>0.65</v>
      </c>
      <c r="BO99" s="66" t="e">
        <f t="shared" si="104"/>
        <v>#DIV/0!</v>
      </c>
      <c r="BP99" s="67">
        <f t="shared" si="105"/>
        <v>1.1000000000000001</v>
      </c>
      <c r="BQ99" s="68" t="e">
        <f t="shared" si="106"/>
        <v>#DIV/0!</v>
      </c>
    </row>
    <row r="100" spans="1:69" ht="18" x14ac:dyDescent="0.2">
      <c r="A100" s="207" t="s">
        <v>17</v>
      </c>
      <c r="B100" s="17" t="s">
        <v>18</v>
      </c>
      <c r="C100" s="29"/>
      <c r="D100" s="42"/>
      <c r="E100" s="42"/>
      <c r="F100" s="42"/>
      <c r="G100" s="42"/>
      <c r="H100" s="45"/>
      <c r="I100" s="42"/>
      <c r="J100" s="42"/>
      <c r="K100" s="42"/>
      <c r="L100" s="42"/>
      <c r="M100" s="45"/>
      <c r="N100" s="159"/>
      <c r="O100" s="159"/>
      <c r="P100" s="159"/>
      <c r="Q100" s="159"/>
      <c r="R100" s="45"/>
      <c r="S100" s="42"/>
      <c r="T100" s="42"/>
      <c r="U100" s="42"/>
      <c r="V100" s="42"/>
      <c r="W100" s="45"/>
      <c r="X100" s="42"/>
      <c r="Y100" s="42"/>
      <c r="Z100" s="42"/>
      <c r="AA100" s="42"/>
      <c r="AB100" s="45"/>
      <c r="AC100" s="42"/>
      <c r="AD100" s="42"/>
      <c r="AE100" s="42"/>
      <c r="AF100" s="42"/>
      <c r="AG100" s="45"/>
      <c r="AH100" s="42"/>
      <c r="AI100" s="42"/>
      <c r="AJ100" s="42"/>
      <c r="AK100" s="42"/>
      <c r="AL100" s="45"/>
      <c r="AM100" s="164"/>
      <c r="AN100" s="163"/>
      <c r="AO100" s="163"/>
      <c r="AP100" s="165"/>
      <c r="AQ100" s="45"/>
      <c r="AR100" s="106"/>
      <c r="AS100" s="88"/>
      <c r="AT100" s="88"/>
      <c r="AU100" s="107"/>
      <c r="AV100" s="45"/>
      <c r="AW100" s="35"/>
      <c r="AX100" s="35"/>
      <c r="AY100" s="35"/>
      <c r="BA100" s="42">
        <f t="shared" si="77"/>
        <v>0</v>
      </c>
      <c r="BB100" s="42">
        <f t="shared" si="78"/>
        <v>0</v>
      </c>
      <c r="BC100" s="42" t="e">
        <f t="shared" si="93"/>
        <v>#DIV/0!</v>
      </c>
      <c r="BD100" s="48">
        <f t="shared" si="94"/>
        <v>0</v>
      </c>
      <c r="BE100" s="48">
        <f t="shared" si="95"/>
        <v>0</v>
      </c>
      <c r="BF100" s="48" t="e">
        <f t="shared" si="96"/>
        <v>#DIV/0!</v>
      </c>
      <c r="BG100" s="50">
        <f t="shared" si="97"/>
        <v>0</v>
      </c>
      <c r="BH100" s="50">
        <f t="shared" si="98"/>
        <v>0</v>
      </c>
      <c r="BI100" s="50" t="e">
        <f t="shared" si="99"/>
        <v>#DIV/0!</v>
      </c>
      <c r="BJ100" s="52">
        <f t="shared" si="100"/>
        <v>0</v>
      </c>
      <c r="BK100" s="52">
        <f t="shared" si="101"/>
        <v>0</v>
      </c>
      <c r="BL100" s="52" t="e">
        <f t="shared" si="102"/>
        <v>#DIV/0!</v>
      </c>
      <c r="BN100" s="65" t="e">
        <f t="shared" si="103"/>
        <v>#DIV/0!</v>
      </c>
      <c r="BO100" s="66" t="e">
        <f t="shared" si="104"/>
        <v>#DIV/0!</v>
      </c>
      <c r="BP100" s="67" t="e">
        <f t="shared" si="105"/>
        <v>#DIV/0!</v>
      </c>
      <c r="BQ100" s="68" t="e">
        <f t="shared" si="106"/>
        <v>#DIV/0!</v>
      </c>
    </row>
    <row r="101" spans="1:69" ht="18" x14ac:dyDescent="0.2">
      <c r="A101" s="207"/>
      <c r="B101" s="17" t="s">
        <v>19</v>
      </c>
      <c r="C101" s="29"/>
      <c r="D101" s="42"/>
      <c r="E101" s="42"/>
      <c r="F101" s="42"/>
      <c r="G101" s="42"/>
      <c r="H101" s="45"/>
      <c r="I101" s="42"/>
      <c r="J101" s="42"/>
      <c r="K101" s="42"/>
      <c r="L101" s="42"/>
      <c r="M101" s="45"/>
      <c r="N101" s="159"/>
      <c r="O101" s="159"/>
      <c r="P101" s="159"/>
      <c r="Q101" s="159"/>
      <c r="R101" s="45"/>
      <c r="S101" s="42"/>
      <c r="T101" s="42"/>
      <c r="U101" s="42"/>
      <c r="V101" s="42"/>
      <c r="W101" s="45"/>
      <c r="X101" s="42"/>
      <c r="Y101" s="42"/>
      <c r="Z101" s="42"/>
      <c r="AA101" s="42"/>
      <c r="AB101" s="45"/>
      <c r="AC101" s="42"/>
      <c r="AD101" s="42"/>
      <c r="AE101" s="42"/>
      <c r="AF101" s="42"/>
      <c r="AG101" s="45"/>
      <c r="AH101" s="42"/>
      <c r="AI101" s="42"/>
      <c r="AJ101" s="42"/>
      <c r="AK101" s="42"/>
      <c r="AL101" s="45"/>
      <c r="AM101" s="160"/>
      <c r="AN101" s="161"/>
      <c r="AO101" s="161"/>
      <c r="AP101" s="162"/>
      <c r="AQ101" s="45"/>
      <c r="AR101" s="75"/>
      <c r="AS101" s="76"/>
      <c r="AT101" s="76"/>
      <c r="AU101" s="77"/>
      <c r="AV101" s="45"/>
      <c r="AW101" s="35"/>
      <c r="AX101" s="35"/>
      <c r="AY101" s="35"/>
      <c r="BA101" s="42">
        <f t="shared" si="77"/>
        <v>0</v>
      </c>
      <c r="BB101" s="42">
        <f t="shared" si="78"/>
        <v>0</v>
      </c>
      <c r="BC101" s="42" t="e">
        <f t="shared" si="93"/>
        <v>#DIV/0!</v>
      </c>
      <c r="BD101" s="48">
        <f t="shared" si="94"/>
        <v>0</v>
      </c>
      <c r="BE101" s="48">
        <f t="shared" si="95"/>
        <v>0</v>
      </c>
      <c r="BF101" s="48" t="e">
        <f t="shared" si="96"/>
        <v>#DIV/0!</v>
      </c>
      <c r="BG101" s="50">
        <f t="shared" si="97"/>
        <v>0</v>
      </c>
      <c r="BH101" s="50">
        <f t="shared" si="98"/>
        <v>0</v>
      </c>
      <c r="BI101" s="50" t="e">
        <f t="shared" si="99"/>
        <v>#DIV/0!</v>
      </c>
      <c r="BJ101" s="52">
        <f t="shared" si="100"/>
        <v>0</v>
      </c>
      <c r="BK101" s="52">
        <f t="shared" si="101"/>
        <v>0</v>
      </c>
      <c r="BL101" s="52" t="e">
        <f t="shared" si="102"/>
        <v>#DIV/0!</v>
      </c>
      <c r="BN101" s="65" t="e">
        <f t="shared" si="103"/>
        <v>#DIV/0!</v>
      </c>
      <c r="BO101" s="66" t="e">
        <f t="shared" si="104"/>
        <v>#DIV/0!</v>
      </c>
      <c r="BP101" s="67" t="e">
        <f t="shared" si="105"/>
        <v>#DIV/0!</v>
      </c>
      <c r="BQ101" s="68" t="e">
        <f t="shared" si="106"/>
        <v>#DIV/0!</v>
      </c>
    </row>
    <row r="102" spans="1:69" ht="18" x14ac:dyDescent="0.2">
      <c r="A102" s="1" t="s">
        <v>20</v>
      </c>
      <c r="B102" s="17" t="s">
        <v>21</v>
      </c>
      <c r="C102" s="29"/>
      <c r="D102" s="42"/>
      <c r="E102" s="42"/>
      <c r="F102" s="42"/>
      <c r="G102" s="42"/>
      <c r="H102" s="45"/>
      <c r="I102" s="42"/>
      <c r="J102" s="42"/>
      <c r="K102" s="42"/>
      <c r="L102" s="42"/>
      <c r="M102" s="45"/>
      <c r="N102" s="159"/>
      <c r="O102" s="159"/>
      <c r="P102" s="159"/>
      <c r="Q102" s="159"/>
      <c r="R102" s="45"/>
      <c r="S102" s="42"/>
      <c r="T102" s="42"/>
      <c r="U102" s="42"/>
      <c r="V102" s="42"/>
      <c r="W102" s="45"/>
      <c r="X102" s="42"/>
      <c r="Y102" s="42"/>
      <c r="Z102" s="42"/>
      <c r="AA102" s="42"/>
      <c r="AB102" s="45"/>
      <c r="AC102" s="42"/>
      <c r="AD102" s="42"/>
      <c r="AE102" s="42"/>
      <c r="AF102" s="42"/>
      <c r="AG102" s="45"/>
      <c r="AH102" s="42"/>
      <c r="AI102" s="42"/>
      <c r="AJ102" s="42"/>
      <c r="AK102" s="42"/>
      <c r="AL102" s="45"/>
      <c r="AM102" s="160"/>
      <c r="AN102" s="161"/>
      <c r="AO102" s="161"/>
      <c r="AP102" s="162"/>
      <c r="AQ102" s="45"/>
      <c r="AR102" s="75"/>
      <c r="AS102" s="76"/>
      <c r="AT102" s="76"/>
      <c r="AU102" s="77"/>
      <c r="AV102" s="45"/>
      <c r="AW102" s="35"/>
      <c r="AX102" s="35"/>
      <c r="AY102" s="35"/>
      <c r="BA102" s="42">
        <f t="shared" si="77"/>
        <v>0</v>
      </c>
      <c r="BB102" s="42">
        <f t="shared" si="78"/>
        <v>0</v>
      </c>
      <c r="BC102" s="42" t="e">
        <f t="shared" si="93"/>
        <v>#DIV/0!</v>
      </c>
      <c r="BD102" s="48">
        <f t="shared" si="94"/>
        <v>0</v>
      </c>
      <c r="BE102" s="48">
        <f t="shared" si="95"/>
        <v>0</v>
      </c>
      <c r="BF102" s="48" t="e">
        <f t="shared" si="96"/>
        <v>#DIV/0!</v>
      </c>
      <c r="BG102" s="50">
        <f t="shared" si="97"/>
        <v>0</v>
      </c>
      <c r="BH102" s="50">
        <f t="shared" si="98"/>
        <v>0</v>
      </c>
      <c r="BI102" s="50" t="e">
        <f t="shared" si="99"/>
        <v>#DIV/0!</v>
      </c>
      <c r="BJ102" s="52">
        <f t="shared" si="100"/>
        <v>0</v>
      </c>
      <c r="BK102" s="52">
        <f t="shared" si="101"/>
        <v>0</v>
      </c>
      <c r="BL102" s="52" t="e">
        <f t="shared" si="102"/>
        <v>#DIV/0!</v>
      </c>
      <c r="BN102" s="65" t="e">
        <f t="shared" si="103"/>
        <v>#DIV/0!</v>
      </c>
      <c r="BO102" s="66" t="e">
        <f t="shared" si="104"/>
        <v>#DIV/0!</v>
      </c>
      <c r="BP102" s="67" t="e">
        <f t="shared" si="105"/>
        <v>#DIV/0!</v>
      </c>
      <c r="BQ102" s="68" t="e">
        <f t="shared" si="106"/>
        <v>#DIV/0!</v>
      </c>
    </row>
    <row r="103" spans="1:69" ht="18" x14ac:dyDescent="0.2">
      <c r="A103" s="1" t="s">
        <v>22</v>
      </c>
      <c r="B103" s="17" t="s">
        <v>23</v>
      </c>
      <c r="C103" s="29"/>
      <c r="D103" s="42"/>
      <c r="E103" s="42"/>
      <c r="F103" s="42"/>
      <c r="G103" s="42"/>
      <c r="H103" s="45"/>
      <c r="I103" s="42"/>
      <c r="J103" s="42"/>
      <c r="K103" s="42"/>
      <c r="L103" s="42"/>
      <c r="M103" s="45"/>
      <c r="N103" s="159"/>
      <c r="O103" s="159"/>
      <c r="P103" s="159"/>
      <c r="Q103" s="159"/>
      <c r="R103" s="45"/>
      <c r="S103" s="42"/>
      <c r="T103" s="42"/>
      <c r="U103" s="42"/>
      <c r="V103" s="42"/>
      <c r="W103" s="45"/>
      <c r="X103" s="42"/>
      <c r="Y103" s="42"/>
      <c r="Z103" s="42"/>
      <c r="AA103" s="42"/>
      <c r="AB103" s="45"/>
      <c r="AC103" s="42"/>
      <c r="AD103" s="42"/>
      <c r="AE103" s="42"/>
      <c r="AF103" s="42"/>
      <c r="AG103" s="45"/>
      <c r="AH103" s="42"/>
      <c r="AI103" s="42"/>
      <c r="AJ103" s="42"/>
      <c r="AK103" s="42"/>
      <c r="AL103" s="45"/>
      <c r="AM103" s="160"/>
      <c r="AN103" s="161"/>
      <c r="AO103" s="161"/>
      <c r="AP103" s="162"/>
      <c r="AQ103" s="45"/>
      <c r="AR103" s="75"/>
      <c r="AS103" s="76"/>
      <c r="AT103" s="76"/>
      <c r="AU103" s="77"/>
      <c r="AV103" s="45"/>
      <c r="AW103" s="35"/>
      <c r="AX103" s="35"/>
      <c r="AY103" s="35"/>
      <c r="BA103" s="42">
        <f t="shared" si="77"/>
        <v>0</v>
      </c>
      <c r="BB103" s="42">
        <f t="shared" si="78"/>
        <v>0</v>
      </c>
      <c r="BC103" s="42" t="e">
        <f t="shared" si="93"/>
        <v>#DIV/0!</v>
      </c>
      <c r="BD103" s="48">
        <f t="shared" si="94"/>
        <v>0</v>
      </c>
      <c r="BE103" s="48">
        <f t="shared" si="95"/>
        <v>0</v>
      </c>
      <c r="BF103" s="48" t="e">
        <f t="shared" si="96"/>
        <v>#DIV/0!</v>
      </c>
      <c r="BG103" s="50">
        <f t="shared" si="97"/>
        <v>0</v>
      </c>
      <c r="BH103" s="50">
        <f t="shared" si="98"/>
        <v>0</v>
      </c>
      <c r="BI103" s="50" t="e">
        <f t="shared" si="99"/>
        <v>#DIV/0!</v>
      </c>
      <c r="BJ103" s="52">
        <f t="shared" si="100"/>
        <v>0</v>
      </c>
      <c r="BK103" s="52">
        <f t="shared" si="101"/>
        <v>0</v>
      </c>
      <c r="BL103" s="52" t="e">
        <f t="shared" si="102"/>
        <v>#DIV/0!</v>
      </c>
      <c r="BN103" s="65" t="e">
        <f t="shared" si="103"/>
        <v>#DIV/0!</v>
      </c>
      <c r="BO103" s="66" t="e">
        <f t="shared" si="104"/>
        <v>#DIV/0!</v>
      </c>
      <c r="BP103" s="67" t="e">
        <f t="shared" si="105"/>
        <v>#DIV/0!</v>
      </c>
      <c r="BQ103" s="68" t="e">
        <f t="shared" si="106"/>
        <v>#DIV/0!</v>
      </c>
    </row>
    <row r="104" spans="1:69" ht="18" x14ac:dyDescent="0.2">
      <c r="A104" s="1" t="s">
        <v>24</v>
      </c>
      <c r="B104" s="17"/>
      <c r="C104" s="29"/>
      <c r="D104" s="42"/>
      <c r="E104" s="42"/>
      <c r="F104" s="42"/>
      <c r="G104" s="42"/>
      <c r="H104" s="45"/>
      <c r="I104" s="42"/>
      <c r="J104" s="42"/>
      <c r="K104" s="42"/>
      <c r="L104" s="42"/>
      <c r="M104" s="45"/>
      <c r="N104" s="159"/>
      <c r="O104" s="159"/>
      <c r="P104" s="159"/>
      <c r="Q104" s="159"/>
      <c r="R104" s="45"/>
      <c r="S104" s="42"/>
      <c r="T104" s="42"/>
      <c r="U104" s="42"/>
      <c r="V104" s="42"/>
      <c r="W104" s="45"/>
      <c r="X104" s="42"/>
      <c r="Y104" s="42"/>
      <c r="Z104" s="42"/>
      <c r="AA104" s="42"/>
      <c r="AB104" s="45"/>
      <c r="AC104" s="42"/>
      <c r="AD104" s="42"/>
      <c r="AE104" s="42"/>
      <c r="AF104" s="42"/>
      <c r="AG104" s="45"/>
      <c r="AH104" s="42"/>
      <c r="AI104" s="42"/>
      <c r="AJ104" s="42"/>
      <c r="AK104" s="42"/>
      <c r="AL104" s="45"/>
      <c r="AM104" s="160"/>
      <c r="AN104" s="161"/>
      <c r="AO104" s="161">
        <v>1</v>
      </c>
      <c r="AP104" s="162"/>
      <c r="AQ104" s="45"/>
      <c r="AR104" s="75"/>
      <c r="AS104" s="76"/>
      <c r="AT104" s="76"/>
      <c r="AU104" s="77"/>
      <c r="AV104" s="45"/>
      <c r="AW104" s="35"/>
      <c r="AX104" s="35"/>
      <c r="AY104" s="35"/>
      <c r="BA104" s="42">
        <f t="shared" si="77"/>
        <v>0</v>
      </c>
      <c r="BB104" s="42">
        <f t="shared" si="78"/>
        <v>0</v>
      </c>
      <c r="BC104" s="42" t="e">
        <f t="shared" si="93"/>
        <v>#DIV/0!</v>
      </c>
      <c r="BD104" s="48">
        <f t="shared" si="94"/>
        <v>0</v>
      </c>
      <c r="BE104" s="48">
        <f t="shared" si="95"/>
        <v>0</v>
      </c>
      <c r="BF104" s="48" t="e">
        <f t="shared" si="96"/>
        <v>#DIV/0!</v>
      </c>
      <c r="BG104" s="50">
        <f t="shared" si="97"/>
        <v>1</v>
      </c>
      <c r="BH104" s="50">
        <f t="shared" si="98"/>
        <v>1</v>
      </c>
      <c r="BI104" s="50">
        <f t="shared" si="99"/>
        <v>1</v>
      </c>
      <c r="BJ104" s="52">
        <f t="shared" si="100"/>
        <v>0</v>
      </c>
      <c r="BK104" s="52">
        <f t="shared" si="101"/>
        <v>0</v>
      </c>
      <c r="BL104" s="52" t="e">
        <f t="shared" si="102"/>
        <v>#DIV/0!</v>
      </c>
      <c r="BN104" s="65" t="e">
        <f t="shared" si="103"/>
        <v>#DIV/0!</v>
      </c>
      <c r="BO104" s="66" t="e">
        <f t="shared" si="104"/>
        <v>#DIV/0!</v>
      </c>
      <c r="BP104" s="67">
        <f t="shared" si="105"/>
        <v>1</v>
      </c>
      <c r="BQ104" s="68" t="e">
        <f t="shared" si="106"/>
        <v>#DIV/0!</v>
      </c>
    </row>
    <row r="105" spans="1:69" ht="18" x14ac:dyDescent="0.2">
      <c r="A105" s="1" t="s">
        <v>25</v>
      </c>
      <c r="B105" s="17"/>
      <c r="C105" s="29"/>
      <c r="D105" s="42"/>
      <c r="E105" s="42"/>
      <c r="F105" s="42"/>
      <c r="G105" s="42"/>
      <c r="H105" s="45"/>
      <c r="I105" s="42"/>
      <c r="J105" s="42"/>
      <c r="K105" s="42"/>
      <c r="L105" s="42"/>
      <c r="M105" s="45"/>
      <c r="N105" s="159"/>
      <c r="O105" s="159"/>
      <c r="P105" s="159"/>
      <c r="Q105" s="159"/>
      <c r="R105" s="45"/>
      <c r="S105" s="42"/>
      <c r="T105" s="42"/>
      <c r="U105" s="42"/>
      <c r="V105" s="42"/>
      <c r="W105" s="45"/>
      <c r="X105" s="42"/>
      <c r="Y105" s="42"/>
      <c r="Z105" s="42"/>
      <c r="AA105" s="42"/>
      <c r="AB105" s="45"/>
      <c r="AC105" s="42"/>
      <c r="AD105" s="42"/>
      <c r="AE105" s="42"/>
      <c r="AF105" s="42"/>
      <c r="AG105" s="45"/>
      <c r="AH105" s="42"/>
      <c r="AI105" s="42"/>
      <c r="AJ105" s="42"/>
      <c r="AK105" s="42"/>
      <c r="AL105" s="45"/>
      <c r="AM105" s="160">
        <v>0.3</v>
      </c>
      <c r="AN105" s="161"/>
      <c r="AO105" s="161">
        <v>0.6</v>
      </c>
      <c r="AP105" s="162"/>
      <c r="AQ105" s="45"/>
      <c r="AR105" s="75"/>
      <c r="AS105" s="76"/>
      <c r="AT105" s="76"/>
      <c r="AU105" s="77"/>
      <c r="AV105" s="45"/>
      <c r="AW105" s="35"/>
      <c r="AX105" s="35"/>
      <c r="AY105" s="35"/>
      <c r="BA105" s="42">
        <f t="shared" si="77"/>
        <v>0.3</v>
      </c>
      <c r="BB105" s="42">
        <f t="shared" si="78"/>
        <v>0.3</v>
      </c>
      <c r="BC105" s="42">
        <f t="shared" si="93"/>
        <v>0.3</v>
      </c>
      <c r="BD105" s="48">
        <f t="shared" si="94"/>
        <v>0</v>
      </c>
      <c r="BE105" s="48">
        <f t="shared" si="95"/>
        <v>0</v>
      </c>
      <c r="BF105" s="48" t="e">
        <f t="shared" si="96"/>
        <v>#DIV/0!</v>
      </c>
      <c r="BG105" s="50">
        <f t="shared" si="97"/>
        <v>0.6</v>
      </c>
      <c r="BH105" s="50">
        <f t="shared" si="98"/>
        <v>0.6</v>
      </c>
      <c r="BI105" s="50">
        <f t="shared" si="99"/>
        <v>0.6</v>
      </c>
      <c r="BJ105" s="52">
        <f t="shared" si="100"/>
        <v>0</v>
      </c>
      <c r="BK105" s="52">
        <f t="shared" si="101"/>
        <v>0</v>
      </c>
      <c r="BL105" s="52" t="e">
        <f t="shared" si="102"/>
        <v>#DIV/0!</v>
      </c>
      <c r="BN105" s="65">
        <f t="shared" si="103"/>
        <v>0.3</v>
      </c>
      <c r="BO105" s="66" t="e">
        <f t="shared" si="104"/>
        <v>#DIV/0!</v>
      </c>
      <c r="BP105" s="67">
        <f t="shared" si="105"/>
        <v>0.6</v>
      </c>
      <c r="BQ105" s="68" t="e">
        <f t="shared" si="106"/>
        <v>#DIV/0!</v>
      </c>
    </row>
    <row r="106" spans="1:69" ht="18" x14ac:dyDescent="0.2">
      <c r="A106" s="1" t="s">
        <v>26</v>
      </c>
      <c r="B106" s="17"/>
      <c r="C106" s="29"/>
      <c r="D106" s="42"/>
      <c r="E106" s="42"/>
      <c r="F106" s="42"/>
      <c r="G106" s="42"/>
      <c r="H106" s="45"/>
      <c r="I106" s="42"/>
      <c r="J106" s="42"/>
      <c r="K106" s="42"/>
      <c r="L106" s="42"/>
      <c r="M106" s="45"/>
      <c r="N106" s="159"/>
      <c r="O106" s="159"/>
      <c r="P106" s="159"/>
      <c r="Q106" s="159"/>
      <c r="R106" s="45"/>
      <c r="S106" s="42"/>
      <c r="T106" s="42"/>
      <c r="U106" s="42"/>
      <c r="V106" s="42"/>
      <c r="W106" s="45"/>
      <c r="X106" s="42"/>
      <c r="Y106" s="42"/>
      <c r="Z106" s="42"/>
      <c r="AA106" s="42"/>
      <c r="AB106" s="45"/>
      <c r="AC106" s="42"/>
      <c r="AD106" s="42"/>
      <c r="AE106" s="42"/>
      <c r="AF106" s="42"/>
      <c r="AG106" s="45"/>
      <c r="AH106" s="42"/>
      <c r="AI106" s="42"/>
      <c r="AJ106" s="42"/>
      <c r="AK106" s="42"/>
      <c r="AL106" s="45"/>
      <c r="AM106" s="42"/>
      <c r="AN106" s="42"/>
      <c r="AO106" s="42"/>
      <c r="AP106" s="42"/>
      <c r="AQ106" s="45"/>
      <c r="AR106" s="75"/>
      <c r="AS106" s="125"/>
      <c r="AT106" s="126"/>
      <c r="AU106" s="127"/>
      <c r="AV106" s="45"/>
      <c r="AW106" s="35"/>
      <c r="AX106" s="35"/>
      <c r="AY106" s="35"/>
      <c r="BA106" s="42">
        <f t="shared" si="77"/>
        <v>0</v>
      </c>
      <c r="BB106" s="42">
        <f t="shared" si="78"/>
        <v>0</v>
      </c>
      <c r="BC106" s="42" t="e">
        <f t="shared" si="93"/>
        <v>#DIV/0!</v>
      </c>
      <c r="BD106" s="48">
        <f t="shared" si="94"/>
        <v>0</v>
      </c>
      <c r="BE106" s="48">
        <f t="shared" si="95"/>
        <v>0</v>
      </c>
      <c r="BF106" s="48" t="e">
        <f t="shared" si="96"/>
        <v>#DIV/0!</v>
      </c>
      <c r="BG106" s="50">
        <f t="shared" si="97"/>
        <v>0</v>
      </c>
      <c r="BH106" s="50">
        <f t="shared" si="98"/>
        <v>0</v>
      </c>
      <c r="BI106" s="50" t="e">
        <f t="shared" si="99"/>
        <v>#DIV/0!</v>
      </c>
      <c r="BJ106" s="52">
        <f t="shared" si="100"/>
        <v>0</v>
      </c>
      <c r="BK106" s="52">
        <f t="shared" si="101"/>
        <v>0</v>
      </c>
      <c r="BL106" s="52" t="e">
        <f t="shared" si="102"/>
        <v>#DIV/0!</v>
      </c>
      <c r="BN106" s="65" t="e">
        <f t="shared" si="103"/>
        <v>#DIV/0!</v>
      </c>
      <c r="BO106" s="66" t="e">
        <f t="shared" si="104"/>
        <v>#DIV/0!</v>
      </c>
      <c r="BP106" s="67" t="e">
        <f t="shared" si="105"/>
        <v>#DIV/0!</v>
      </c>
      <c r="BQ106" s="68" t="e">
        <f t="shared" si="106"/>
        <v>#DIV/0!</v>
      </c>
    </row>
    <row r="107" spans="1:69" ht="18.75" thickBot="1" x14ac:dyDescent="0.25">
      <c r="A107" s="1" t="s">
        <v>27</v>
      </c>
      <c r="B107" s="17"/>
      <c r="C107" s="29"/>
      <c r="D107" s="42"/>
      <c r="E107" s="42"/>
      <c r="F107" s="42"/>
      <c r="G107" s="42"/>
      <c r="H107" s="45"/>
      <c r="I107" s="42"/>
      <c r="J107" s="42"/>
      <c r="K107" s="42"/>
      <c r="L107" s="42"/>
      <c r="M107" s="45"/>
      <c r="N107" s="159"/>
      <c r="O107" s="159"/>
      <c r="P107" s="159"/>
      <c r="Q107" s="159"/>
      <c r="R107" s="45"/>
      <c r="S107" s="42"/>
      <c r="T107" s="42"/>
      <c r="U107" s="42"/>
      <c r="V107" s="42"/>
      <c r="W107" s="45"/>
      <c r="X107" s="42"/>
      <c r="Y107" s="42"/>
      <c r="Z107" s="42"/>
      <c r="AA107" s="42"/>
      <c r="AB107" s="45"/>
      <c r="AC107" s="42"/>
      <c r="AD107" s="42"/>
      <c r="AE107" s="42"/>
      <c r="AF107" s="42"/>
      <c r="AG107" s="45"/>
      <c r="AH107" s="42"/>
      <c r="AI107" s="42"/>
      <c r="AJ107" s="42"/>
      <c r="AK107" s="42"/>
      <c r="AL107" s="45"/>
      <c r="AM107" s="42"/>
      <c r="AN107" s="42"/>
      <c r="AO107" s="42"/>
      <c r="AP107" s="42"/>
      <c r="AQ107" s="45"/>
      <c r="AR107" s="90"/>
      <c r="AS107" s="128"/>
      <c r="AT107" s="129"/>
      <c r="AU107" s="130"/>
      <c r="AV107" s="45"/>
      <c r="AW107" s="35"/>
      <c r="AX107" s="35"/>
      <c r="AY107" s="35"/>
      <c r="BA107" s="42">
        <f t="shared" si="77"/>
        <v>0</v>
      </c>
      <c r="BB107" s="42">
        <f t="shared" si="78"/>
        <v>0</v>
      </c>
      <c r="BC107" s="42" t="e">
        <f t="shared" si="93"/>
        <v>#DIV/0!</v>
      </c>
      <c r="BD107" s="48">
        <f t="shared" si="94"/>
        <v>0</v>
      </c>
      <c r="BE107" s="48">
        <f t="shared" si="95"/>
        <v>0</v>
      </c>
      <c r="BF107" s="48" t="e">
        <f t="shared" si="96"/>
        <v>#DIV/0!</v>
      </c>
      <c r="BG107" s="50">
        <f t="shared" si="97"/>
        <v>0</v>
      </c>
      <c r="BH107" s="50">
        <f t="shared" si="98"/>
        <v>0</v>
      </c>
      <c r="BI107" s="50" t="e">
        <f t="shared" si="99"/>
        <v>#DIV/0!</v>
      </c>
      <c r="BJ107" s="52">
        <f t="shared" si="100"/>
        <v>0</v>
      </c>
      <c r="BK107" s="52">
        <f t="shared" si="101"/>
        <v>0</v>
      </c>
      <c r="BL107" s="52" t="e">
        <f t="shared" si="102"/>
        <v>#DIV/0!</v>
      </c>
      <c r="BN107" s="65" t="e">
        <f t="shared" si="103"/>
        <v>#DIV/0!</v>
      </c>
      <c r="BO107" s="66" t="e">
        <f t="shared" si="104"/>
        <v>#DIV/0!</v>
      </c>
      <c r="BP107" s="67" t="e">
        <f t="shared" si="105"/>
        <v>#DIV/0!</v>
      </c>
      <c r="BQ107" s="68" t="e">
        <f t="shared" si="106"/>
        <v>#DIV/0!</v>
      </c>
    </row>
    <row r="109" spans="1:69" s="40" customFormat="1" ht="75.75" customHeight="1" x14ac:dyDescent="0.2">
      <c r="A109" s="226" t="s">
        <v>63</v>
      </c>
      <c r="B109" s="226"/>
      <c r="D109" s="221" t="s">
        <v>42</v>
      </c>
      <c r="E109" s="221"/>
      <c r="F109" s="221"/>
      <c r="G109" s="221"/>
      <c r="H109" s="43"/>
      <c r="I109" s="223" t="s">
        <v>43</v>
      </c>
      <c r="J109" s="223"/>
      <c r="K109" s="223"/>
      <c r="L109" s="223"/>
      <c r="M109" s="46"/>
      <c r="N109" s="227" t="s">
        <v>44</v>
      </c>
      <c r="O109" s="227"/>
      <c r="P109" s="227"/>
      <c r="Q109" s="227"/>
      <c r="R109" s="43"/>
      <c r="S109" s="227" t="s">
        <v>45</v>
      </c>
      <c r="T109" s="227"/>
      <c r="U109" s="227"/>
      <c r="V109" s="227"/>
      <c r="W109" s="47"/>
      <c r="X109" s="222" t="s">
        <v>46</v>
      </c>
      <c r="Y109" s="222"/>
      <c r="Z109" s="222"/>
      <c r="AA109" s="222"/>
      <c r="AB109" s="47"/>
      <c r="AC109" s="221" t="s">
        <v>47</v>
      </c>
      <c r="AD109" s="221"/>
      <c r="AE109" s="221"/>
      <c r="AF109" s="221"/>
      <c r="AG109" s="43"/>
      <c r="AH109" s="222" t="s">
        <v>48</v>
      </c>
      <c r="AI109" s="222"/>
      <c r="AJ109" s="222"/>
      <c r="AK109" s="222"/>
      <c r="AL109" s="47"/>
      <c r="AM109" s="227" t="s">
        <v>49</v>
      </c>
      <c r="AN109" s="227"/>
      <c r="AO109" s="227"/>
      <c r="AP109" s="227"/>
      <c r="AQ109" s="43"/>
      <c r="AR109" s="227" t="s">
        <v>50</v>
      </c>
      <c r="AS109" s="227"/>
      <c r="AT109" s="227"/>
      <c r="AU109" s="227"/>
      <c r="AV109" s="47"/>
      <c r="AW109" s="221" t="s">
        <v>60</v>
      </c>
      <c r="AX109" s="221"/>
      <c r="AY109" s="221"/>
      <c r="AZ109" s="41"/>
      <c r="BA109" s="222" t="s">
        <v>51</v>
      </c>
      <c r="BB109" s="222"/>
      <c r="BC109" s="222"/>
      <c r="BD109" s="223" t="s">
        <v>52</v>
      </c>
      <c r="BE109" s="223"/>
      <c r="BF109" s="223"/>
      <c r="BG109" s="224" t="s">
        <v>53</v>
      </c>
      <c r="BH109" s="224"/>
      <c r="BI109" s="224"/>
      <c r="BJ109" s="225" t="s">
        <v>56</v>
      </c>
      <c r="BK109" s="225"/>
      <c r="BL109" s="225"/>
    </row>
    <row r="110" spans="1:69" ht="34.5" customHeight="1" x14ac:dyDescent="0.2">
      <c r="A110" s="110">
        <v>45884</v>
      </c>
      <c r="B110" s="69"/>
      <c r="D110" s="36" t="s">
        <v>54</v>
      </c>
      <c r="E110" s="32" t="s">
        <v>55</v>
      </c>
      <c r="F110" s="33" t="s">
        <v>53</v>
      </c>
      <c r="G110" s="53" t="s">
        <v>56</v>
      </c>
      <c r="H110" s="44"/>
      <c r="I110" s="34" t="s">
        <v>54</v>
      </c>
      <c r="J110" s="32" t="s">
        <v>55</v>
      </c>
      <c r="K110" s="33" t="s">
        <v>53</v>
      </c>
      <c r="L110" s="53" t="s">
        <v>56</v>
      </c>
      <c r="M110" s="44"/>
      <c r="N110" s="34" t="s">
        <v>54</v>
      </c>
      <c r="O110" s="32" t="s">
        <v>55</v>
      </c>
      <c r="P110" s="33" t="s">
        <v>53</v>
      </c>
      <c r="Q110" s="53" t="s">
        <v>56</v>
      </c>
      <c r="R110" s="44"/>
      <c r="S110" s="34" t="s">
        <v>54</v>
      </c>
      <c r="T110" s="32" t="s">
        <v>55</v>
      </c>
      <c r="U110" s="33" t="s">
        <v>53</v>
      </c>
      <c r="V110" s="53" t="s">
        <v>56</v>
      </c>
      <c r="W110" s="44"/>
      <c r="X110" s="34" t="s">
        <v>54</v>
      </c>
      <c r="Y110" s="32" t="s">
        <v>55</v>
      </c>
      <c r="Z110" s="33" t="s">
        <v>53</v>
      </c>
      <c r="AA110" s="53" t="s">
        <v>56</v>
      </c>
      <c r="AB110" s="44"/>
      <c r="AC110" s="34" t="s">
        <v>54</v>
      </c>
      <c r="AD110" s="32" t="s">
        <v>55</v>
      </c>
      <c r="AE110" s="33" t="s">
        <v>53</v>
      </c>
      <c r="AF110" s="53" t="s">
        <v>56</v>
      </c>
      <c r="AG110" s="44"/>
      <c r="AH110" s="34" t="s">
        <v>54</v>
      </c>
      <c r="AI110" s="32" t="s">
        <v>55</v>
      </c>
      <c r="AJ110" s="33" t="s">
        <v>53</v>
      </c>
      <c r="AK110" s="53" t="s">
        <v>56</v>
      </c>
      <c r="AL110" s="44"/>
      <c r="AM110" s="34" t="s">
        <v>54</v>
      </c>
      <c r="AN110" s="32" t="s">
        <v>55</v>
      </c>
      <c r="AO110" s="33" t="s">
        <v>53</v>
      </c>
      <c r="AP110" s="53" t="s">
        <v>56</v>
      </c>
      <c r="AQ110" s="44"/>
      <c r="AR110" s="34" t="s">
        <v>54</v>
      </c>
      <c r="AS110" s="32" t="s">
        <v>55</v>
      </c>
      <c r="AT110" s="33" t="s">
        <v>53</v>
      </c>
      <c r="AU110" s="53" t="s">
        <v>56</v>
      </c>
      <c r="AV110" s="44"/>
      <c r="AW110" s="32" t="s">
        <v>55</v>
      </c>
      <c r="AX110" s="33" t="s">
        <v>53</v>
      </c>
      <c r="AY110" s="53" t="s">
        <v>56</v>
      </c>
      <c r="AZ110" s="39"/>
      <c r="BA110" s="49" t="s">
        <v>57</v>
      </c>
      <c r="BB110" s="49" t="s">
        <v>58</v>
      </c>
      <c r="BC110" s="49" t="s">
        <v>59</v>
      </c>
      <c r="BD110" s="37" t="s">
        <v>57</v>
      </c>
      <c r="BE110" s="37" t="s">
        <v>58</v>
      </c>
      <c r="BF110" s="37" t="s">
        <v>59</v>
      </c>
      <c r="BG110" s="38" t="s">
        <v>57</v>
      </c>
      <c r="BH110" s="38" t="s">
        <v>58</v>
      </c>
      <c r="BI110" s="38" t="s">
        <v>59</v>
      </c>
      <c r="BJ110" s="51" t="s">
        <v>57</v>
      </c>
      <c r="BK110" s="51" t="s">
        <v>58</v>
      </c>
      <c r="BL110" s="51" t="s">
        <v>59</v>
      </c>
      <c r="BN110" s="49" t="s">
        <v>59</v>
      </c>
      <c r="BO110" s="37" t="s">
        <v>59</v>
      </c>
      <c r="BP110" s="38" t="s">
        <v>59</v>
      </c>
      <c r="BQ110" s="51" t="s">
        <v>59</v>
      </c>
    </row>
    <row r="111" spans="1:69" ht="18" x14ac:dyDescent="0.2">
      <c r="A111" s="208" t="s">
        <v>0</v>
      </c>
      <c r="B111" s="35" t="s">
        <v>1</v>
      </c>
      <c r="C111" s="29"/>
      <c r="D111" s="42"/>
      <c r="E111" s="42"/>
      <c r="F111" s="42"/>
      <c r="G111" s="42"/>
      <c r="H111" s="45"/>
      <c r="I111" s="42"/>
      <c r="J111" s="42"/>
      <c r="K111" s="42"/>
      <c r="L111" s="42"/>
      <c r="M111" s="45"/>
      <c r="N111" s="159"/>
      <c r="O111" s="159"/>
      <c r="P111" s="159"/>
      <c r="Q111" s="159"/>
      <c r="R111" s="45"/>
      <c r="S111" s="159"/>
      <c r="T111" s="159"/>
      <c r="U111" s="159"/>
      <c r="V111" s="159"/>
      <c r="W111" s="45"/>
      <c r="X111" s="42"/>
      <c r="Y111" s="42"/>
      <c r="Z111" s="42"/>
      <c r="AA111" s="42"/>
      <c r="AB111" s="45"/>
      <c r="AC111" s="42"/>
      <c r="AD111" s="42"/>
      <c r="AE111" s="42"/>
      <c r="AF111" s="42"/>
      <c r="AG111" s="45"/>
      <c r="AH111" s="42"/>
      <c r="AI111" s="42"/>
      <c r="AJ111" s="42"/>
      <c r="AK111" s="42"/>
      <c r="AL111" s="45"/>
      <c r="AM111" s="159"/>
      <c r="AN111" s="159"/>
      <c r="AO111" s="159"/>
      <c r="AP111" s="159"/>
      <c r="AQ111" s="45"/>
      <c r="AR111" s="75"/>
      <c r="AS111" s="76"/>
      <c r="AT111" s="76"/>
      <c r="AU111" s="77"/>
      <c r="AV111" s="45"/>
      <c r="AW111" s="35"/>
      <c r="AX111" s="35"/>
      <c r="AY111" s="35"/>
      <c r="BA111" s="42">
        <f t="shared" ref="BA111:BA130" si="107">MIN(D111,I111,N111,S111,X111,AC111,AH111,AM111,AR111)</f>
        <v>0</v>
      </c>
      <c r="BB111" s="42">
        <f t="shared" ref="BB111:BB130" si="108">MAX(D111,I111,N111,S111,X111,AC111,AH111,AM111,AR111)</f>
        <v>0</v>
      </c>
      <c r="BC111" s="42" t="e">
        <f t="shared" ref="BC111" si="109">AVERAGE(D111,I111,N111,S111,X111,AC111,AH111,AM111,AR111)</f>
        <v>#DIV/0!</v>
      </c>
      <c r="BD111" s="48">
        <f t="shared" ref="BD111" si="110">MIN(E111,J111,O111,T111,Y111,AD111,AI111,AN111,AS111,AW111)</f>
        <v>0</v>
      </c>
      <c r="BE111" s="48">
        <f t="shared" ref="BE111" si="111">MAX(E111,J111,O111,T111,Y111,AD111,AI111,AN111,AS111,AW111)</f>
        <v>0</v>
      </c>
      <c r="BF111" s="48" t="e">
        <f t="shared" ref="BF111" si="112">AVERAGE(E111,J111,O111,T111,Y111,AD111,AI111,AN111,AS111,AW111)</f>
        <v>#DIV/0!</v>
      </c>
      <c r="BG111" s="50">
        <f t="shared" ref="BG111" si="113">MIN(F111,K111,P111,U111,Z111,AE111,AJ111,AO111,AT111,AX111)</f>
        <v>0</v>
      </c>
      <c r="BH111" s="50">
        <f t="shared" ref="BH111" si="114">MAX(F111,K111,P111,U111,Z111,AE111,AJ111,AO111,AT111,AX111)</f>
        <v>0</v>
      </c>
      <c r="BI111" s="50" t="e">
        <f t="shared" ref="BI111" si="115">AVERAGE(F111,K111,P111,U111,Z111,AE111,AJ111,AO111,AT111,AX111)</f>
        <v>#DIV/0!</v>
      </c>
      <c r="BJ111" s="52">
        <f t="shared" ref="BJ111" si="116">MIN(G111,L111,Q111,V111,AA111,AF111,AK111,AP111,AU111,AY111)</f>
        <v>0</v>
      </c>
      <c r="BK111" s="52">
        <f t="shared" ref="BK111" si="117">MAX(G111,L111,Q111,V111,AA111,AF111,AK111,AP111,AU111,AY111)</f>
        <v>0</v>
      </c>
      <c r="BL111" s="52" t="e">
        <f t="shared" ref="BL111" si="118">AVERAGE(G111,L111,Q111,V111,AA111,AF111,AK111,AP111,AU111,AY111)</f>
        <v>#DIV/0!</v>
      </c>
      <c r="BN111" s="65" t="e">
        <f t="shared" ref="BN111" si="119">+BC111</f>
        <v>#DIV/0!</v>
      </c>
      <c r="BO111" s="66" t="e">
        <f t="shared" ref="BO111" si="120">+BF111</f>
        <v>#DIV/0!</v>
      </c>
      <c r="BP111" s="67" t="e">
        <f t="shared" ref="BP111" si="121">+BI111</f>
        <v>#DIV/0!</v>
      </c>
      <c r="BQ111" s="68" t="e">
        <f t="shared" ref="BQ111" si="122">+BL111</f>
        <v>#DIV/0!</v>
      </c>
    </row>
    <row r="112" spans="1:69" ht="18" x14ac:dyDescent="0.2">
      <c r="A112" s="220"/>
      <c r="B112" s="17" t="s">
        <v>2</v>
      </c>
      <c r="C112" s="29"/>
      <c r="D112" s="42"/>
      <c r="E112" s="42"/>
      <c r="F112" s="42"/>
      <c r="G112" s="42"/>
      <c r="H112" s="45"/>
      <c r="I112" s="42"/>
      <c r="J112" s="42"/>
      <c r="K112" s="42"/>
      <c r="L112" s="42"/>
      <c r="M112" s="45"/>
      <c r="N112" s="159"/>
      <c r="O112" s="159"/>
      <c r="P112" s="159"/>
      <c r="Q112" s="159"/>
      <c r="R112" s="45"/>
      <c r="S112" s="159"/>
      <c r="T112" s="159"/>
      <c r="U112" s="159"/>
      <c r="V112" s="159"/>
      <c r="W112" s="45"/>
      <c r="X112" s="42"/>
      <c r="Y112" s="42"/>
      <c r="Z112" s="42"/>
      <c r="AA112" s="42"/>
      <c r="AB112" s="45"/>
      <c r="AC112" s="42"/>
      <c r="AD112" s="42"/>
      <c r="AE112" s="42"/>
      <c r="AF112" s="42"/>
      <c r="AG112" s="45"/>
      <c r="AH112" s="42"/>
      <c r="AI112" s="42"/>
      <c r="AJ112" s="42"/>
      <c r="AK112" s="42"/>
      <c r="AL112" s="45"/>
      <c r="AM112" s="159"/>
      <c r="AN112" s="159"/>
      <c r="AO112" s="159"/>
      <c r="AP112" s="159"/>
      <c r="AQ112" s="45"/>
      <c r="AR112" s="75"/>
      <c r="AS112" s="76"/>
      <c r="AT112" s="76">
        <v>5.75</v>
      </c>
      <c r="AU112" s="77"/>
      <c r="AV112" s="45"/>
      <c r="AW112" s="35"/>
      <c r="AX112" s="35"/>
      <c r="AY112" s="35"/>
      <c r="BA112" s="42">
        <f t="shared" si="107"/>
        <v>0</v>
      </c>
      <c r="BB112" s="42">
        <f t="shared" si="108"/>
        <v>0</v>
      </c>
      <c r="BC112" s="42" t="e">
        <f>AVERAGE(D112,I112,N112,S112,X112,AC112,AH112,AM112,AR112)</f>
        <v>#DIV/0!</v>
      </c>
      <c r="BD112" s="48">
        <f>MIN(E112,J112,O112,T112,Y112,AD112,AI112,AN112,AS112,AW112)</f>
        <v>0</v>
      </c>
      <c r="BE112" s="48">
        <f>MAX(E112,J112,O112,T112,Y112,AD112,AI112,AN112,AS112,AW112)</f>
        <v>0</v>
      </c>
      <c r="BF112" s="48" t="e">
        <f>AVERAGE(E112,J112,O112,T112,Y112,AD112,AI112,AN112,AS112,AW112)</f>
        <v>#DIV/0!</v>
      </c>
      <c r="BG112" s="50">
        <f>MIN(F112,K112,P112,U112,Z112,AE112,AJ112,AO112,AT112,AX112)</f>
        <v>5.75</v>
      </c>
      <c r="BH112" s="50">
        <f>MAX(F112,K112,P112,U112,Z112,AE112,AJ112,AO112,AT112,AX112)</f>
        <v>5.75</v>
      </c>
      <c r="BI112" s="50">
        <f>AVERAGE(F112,K112,P112,U112,Z112,AE112,AJ112,AO112,AT112,AX112)</f>
        <v>5.75</v>
      </c>
      <c r="BJ112" s="52">
        <f>MIN(G112,L112,Q112,V112,AA112,AF112,AK112,AP112,AU112,AY112)</f>
        <v>0</v>
      </c>
      <c r="BK112" s="52">
        <f>MAX(G112,L112,Q112,V112,AA112,AF112,AK112,AP112,AU112,AY112)</f>
        <v>0</v>
      </c>
      <c r="BL112" s="52" t="e">
        <f>AVERAGE(G112,L112,Q112,V112,AA112,AF112,AK112,AP112,AU112,AY112)</f>
        <v>#DIV/0!</v>
      </c>
      <c r="BN112" s="65" t="e">
        <f>+BC112</f>
        <v>#DIV/0!</v>
      </c>
      <c r="BO112" s="66" t="e">
        <f>+BF112</f>
        <v>#DIV/0!</v>
      </c>
      <c r="BP112" s="67">
        <f>+BI112</f>
        <v>5.75</v>
      </c>
      <c r="BQ112" s="68" t="e">
        <f>+BL112</f>
        <v>#DIV/0!</v>
      </c>
    </row>
    <row r="113" spans="1:69" ht="18" x14ac:dyDescent="0.2">
      <c r="A113" s="209"/>
      <c r="B113" s="17" t="s">
        <v>3</v>
      </c>
      <c r="C113" s="29"/>
      <c r="D113" s="42"/>
      <c r="E113" s="42"/>
      <c r="F113" s="42"/>
      <c r="G113" s="42"/>
      <c r="H113" s="45"/>
      <c r="I113" s="42"/>
      <c r="J113" s="42"/>
      <c r="K113" s="42"/>
      <c r="L113" s="42"/>
      <c r="M113" s="45"/>
      <c r="N113" s="159"/>
      <c r="O113" s="159"/>
      <c r="P113" s="159"/>
      <c r="Q113" s="159"/>
      <c r="R113" s="45"/>
      <c r="S113" s="159"/>
      <c r="T113" s="159"/>
      <c r="U113" s="159"/>
      <c r="V113" s="159"/>
      <c r="W113" s="45"/>
      <c r="X113" s="42"/>
      <c r="Y113" s="42"/>
      <c r="Z113" s="42"/>
      <c r="AA113" s="42"/>
      <c r="AB113" s="45"/>
      <c r="AC113" s="42"/>
      <c r="AD113" s="42"/>
      <c r="AE113" s="42"/>
      <c r="AF113" s="42"/>
      <c r="AG113" s="45"/>
      <c r="AH113" s="42"/>
      <c r="AI113" s="42"/>
      <c r="AJ113" s="42"/>
      <c r="AK113" s="42"/>
      <c r="AL113" s="45"/>
      <c r="AM113" s="159"/>
      <c r="AN113" s="159"/>
      <c r="AO113" s="159"/>
      <c r="AP113" s="159"/>
      <c r="AQ113" s="45"/>
      <c r="AR113" s="75"/>
      <c r="AS113" s="76"/>
      <c r="AT113" s="76"/>
      <c r="AU113" s="77"/>
      <c r="AV113" s="45"/>
      <c r="AW113" s="35"/>
      <c r="AX113" s="35"/>
      <c r="AY113" s="35"/>
      <c r="BA113" s="42">
        <f t="shared" si="107"/>
        <v>0</v>
      </c>
      <c r="BB113" s="42">
        <f t="shared" si="108"/>
        <v>0</v>
      </c>
      <c r="BC113" s="42" t="e">
        <f t="shared" ref="BC113:BC130" si="123">AVERAGE(D113,I113,N113,S113,X113,AC113,AH113,AM113,AR113)</f>
        <v>#DIV/0!</v>
      </c>
      <c r="BD113" s="48">
        <f t="shared" ref="BD113:BD130" si="124">MIN(E113,J113,O113,T113,Y113,AD113,AI113,AN113,AS113,AW113)</f>
        <v>0</v>
      </c>
      <c r="BE113" s="48">
        <f t="shared" ref="BE113:BE130" si="125">MAX(E113,J113,O113,T113,Y113,AD113,AI113,AN113,AS113,AW113)</f>
        <v>0</v>
      </c>
      <c r="BF113" s="48" t="e">
        <f t="shared" ref="BF113:BF130" si="126">AVERAGE(E113,J113,O113,T113,Y113,AD113,AI113,AN113,AS113,AW113)</f>
        <v>#DIV/0!</v>
      </c>
      <c r="BG113" s="50">
        <f t="shared" ref="BG113:BG130" si="127">MIN(F113,K113,P113,U113,Z113,AE113,AJ113,AO113,AT113,AX113)</f>
        <v>0</v>
      </c>
      <c r="BH113" s="50">
        <f t="shared" ref="BH113:BH130" si="128">MAX(F113,K113,P113,U113,Z113,AE113,AJ113,AO113,AT113,AX113)</f>
        <v>0</v>
      </c>
      <c r="BI113" s="50" t="e">
        <f t="shared" ref="BI113:BI130" si="129">AVERAGE(F113,K113,P113,U113,Z113,AE113,AJ113,AO113,AT113,AX113)</f>
        <v>#DIV/0!</v>
      </c>
      <c r="BJ113" s="52">
        <f t="shared" ref="BJ113:BJ130" si="130">MIN(G113,L113,Q113,V113,AA113,AF113,AK113,AP113,AU113,AY113)</f>
        <v>0</v>
      </c>
      <c r="BK113" s="52">
        <f t="shared" ref="BK113:BK130" si="131">MAX(G113,L113,Q113,V113,AA113,AF113,AK113,AP113,AU113,AY113)</f>
        <v>0</v>
      </c>
      <c r="BL113" s="52" t="e">
        <f t="shared" ref="BL113:BL130" si="132">AVERAGE(G113,L113,Q113,V113,AA113,AF113,AK113,AP113,AU113,AY113)</f>
        <v>#DIV/0!</v>
      </c>
      <c r="BN113" s="65" t="e">
        <f t="shared" ref="BN113:BN130" si="133">+BC113</f>
        <v>#DIV/0!</v>
      </c>
      <c r="BO113" s="66" t="e">
        <f t="shared" ref="BO113:BO130" si="134">+BF113</f>
        <v>#DIV/0!</v>
      </c>
      <c r="BP113" s="67" t="e">
        <f t="shared" ref="BP113:BP130" si="135">+BI113</f>
        <v>#DIV/0!</v>
      </c>
      <c r="BQ113" s="68" t="e">
        <f t="shared" ref="BQ113:BQ130" si="136">+BL113</f>
        <v>#DIV/0!</v>
      </c>
    </row>
    <row r="114" spans="1:69" ht="18" x14ac:dyDescent="0.2">
      <c r="A114" s="207" t="s">
        <v>4</v>
      </c>
      <c r="B114" s="17" t="s">
        <v>5</v>
      </c>
      <c r="C114" s="29"/>
      <c r="D114" s="42"/>
      <c r="E114" s="42"/>
      <c r="F114" s="42"/>
      <c r="G114" s="42"/>
      <c r="H114" s="45"/>
      <c r="I114" s="42"/>
      <c r="J114" s="42"/>
      <c r="K114" s="42"/>
      <c r="L114" s="42"/>
      <c r="M114" s="45"/>
      <c r="N114" s="159"/>
      <c r="O114" s="159"/>
      <c r="P114" s="159"/>
      <c r="Q114" s="159"/>
      <c r="R114" s="45"/>
      <c r="S114" s="159"/>
      <c r="T114" s="159"/>
      <c r="U114" s="159"/>
      <c r="V114" s="159"/>
      <c r="W114" s="45"/>
      <c r="X114" s="42"/>
      <c r="Y114" s="42"/>
      <c r="Z114" s="42"/>
      <c r="AA114" s="42"/>
      <c r="AB114" s="45"/>
      <c r="AC114" s="42"/>
      <c r="AD114" s="42"/>
      <c r="AE114" s="42"/>
      <c r="AF114" s="42"/>
      <c r="AG114" s="45"/>
      <c r="AH114" s="42"/>
      <c r="AI114" s="42"/>
      <c r="AJ114" s="42"/>
      <c r="AK114" s="42"/>
      <c r="AL114" s="45"/>
      <c r="AM114" s="159"/>
      <c r="AN114" s="159"/>
      <c r="AO114" s="159"/>
      <c r="AP114" s="159"/>
      <c r="AQ114" s="45"/>
      <c r="AR114" s="106"/>
      <c r="AS114" s="88"/>
      <c r="AT114" s="88"/>
      <c r="AU114" s="107"/>
      <c r="AV114" s="45"/>
      <c r="AW114" s="35"/>
      <c r="AX114" s="35"/>
      <c r="AY114" s="35"/>
      <c r="BA114" s="42">
        <f t="shared" si="107"/>
        <v>0</v>
      </c>
      <c r="BB114" s="42">
        <f t="shared" si="108"/>
        <v>0</v>
      </c>
      <c r="BC114" s="42" t="e">
        <f t="shared" si="123"/>
        <v>#DIV/0!</v>
      </c>
      <c r="BD114" s="48">
        <f t="shared" si="124"/>
        <v>0</v>
      </c>
      <c r="BE114" s="48">
        <f t="shared" si="125"/>
        <v>0</v>
      </c>
      <c r="BF114" s="48" t="e">
        <f t="shared" si="126"/>
        <v>#DIV/0!</v>
      </c>
      <c r="BG114" s="50">
        <f t="shared" si="127"/>
        <v>0</v>
      </c>
      <c r="BH114" s="50">
        <f t="shared" si="128"/>
        <v>0</v>
      </c>
      <c r="BI114" s="50" t="e">
        <f t="shared" si="129"/>
        <v>#DIV/0!</v>
      </c>
      <c r="BJ114" s="52">
        <f t="shared" si="130"/>
        <v>0</v>
      </c>
      <c r="BK114" s="52">
        <f t="shared" si="131"/>
        <v>0</v>
      </c>
      <c r="BL114" s="52" t="e">
        <f t="shared" si="132"/>
        <v>#DIV/0!</v>
      </c>
      <c r="BN114" s="65" t="e">
        <f t="shared" si="133"/>
        <v>#DIV/0!</v>
      </c>
      <c r="BO114" s="66" t="e">
        <f t="shared" si="134"/>
        <v>#DIV/0!</v>
      </c>
      <c r="BP114" s="67" t="e">
        <f t="shared" si="135"/>
        <v>#DIV/0!</v>
      </c>
      <c r="BQ114" s="68" t="e">
        <f t="shared" si="136"/>
        <v>#DIV/0!</v>
      </c>
    </row>
    <row r="115" spans="1:69" ht="18" x14ac:dyDescent="0.2">
      <c r="A115" s="207"/>
      <c r="B115" s="17" t="s">
        <v>6</v>
      </c>
      <c r="C115" s="29"/>
      <c r="D115" s="42"/>
      <c r="E115" s="42"/>
      <c r="F115" s="42"/>
      <c r="G115" s="42"/>
      <c r="H115" s="45"/>
      <c r="I115" s="42"/>
      <c r="J115" s="42"/>
      <c r="K115" s="42"/>
      <c r="L115" s="42"/>
      <c r="M115" s="45"/>
      <c r="N115" s="159"/>
      <c r="O115" s="159"/>
      <c r="P115" s="159"/>
      <c r="Q115" s="159"/>
      <c r="R115" s="45"/>
      <c r="S115" s="159"/>
      <c r="T115" s="159"/>
      <c r="U115" s="159"/>
      <c r="V115" s="159"/>
      <c r="W115" s="45"/>
      <c r="X115" s="42"/>
      <c r="Y115" s="42"/>
      <c r="Z115" s="42"/>
      <c r="AA115" s="42"/>
      <c r="AB115" s="45"/>
      <c r="AC115" s="42"/>
      <c r="AD115" s="42"/>
      <c r="AE115" s="42"/>
      <c r="AF115" s="42"/>
      <c r="AG115" s="45"/>
      <c r="AH115" s="42"/>
      <c r="AI115" s="42"/>
      <c r="AJ115" s="42"/>
      <c r="AK115" s="42"/>
      <c r="AL115" s="45"/>
      <c r="AM115" s="159"/>
      <c r="AN115" s="159"/>
      <c r="AO115" s="159"/>
      <c r="AP115" s="159"/>
      <c r="AQ115" s="45"/>
      <c r="AR115" s="106"/>
      <c r="AS115" s="88"/>
      <c r="AT115" s="88"/>
      <c r="AU115" s="107"/>
      <c r="AV115" s="45"/>
      <c r="AW115" s="35"/>
      <c r="AX115" s="35"/>
      <c r="AY115" s="35"/>
      <c r="BA115" s="42">
        <f t="shared" si="107"/>
        <v>0</v>
      </c>
      <c r="BB115" s="42">
        <f t="shared" si="108"/>
        <v>0</v>
      </c>
      <c r="BC115" s="42" t="e">
        <f t="shared" si="123"/>
        <v>#DIV/0!</v>
      </c>
      <c r="BD115" s="48">
        <f t="shared" si="124"/>
        <v>0</v>
      </c>
      <c r="BE115" s="48">
        <f t="shared" si="125"/>
        <v>0</v>
      </c>
      <c r="BF115" s="48" t="e">
        <f t="shared" si="126"/>
        <v>#DIV/0!</v>
      </c>
      <c r="BG115" s="50">
        <f t="shared" si="127"/>
        <v>0</v>
      </c>
      <c r="BH115" s="50">
        <f t="shared" si="128"/>
        <v>0</v>
      </c>
      <c r="BI115" s="50" t="e">
        <f t="shared" si="129"/>
        <v>#DIV/0!</v>
      </c>
      <c r="BJ115" s="52">
        <f t="shared" si="130"/>
        <v>0</v>
      </c>
      <c r="BK115" s="52">
        <f t="shared" si="131"/>
        <v>0</v>
      </c>
      <c r="BL115" s="52" t="e">
        <f t="shared" si="132"/>
        <v>#DIV/0!</v>
      </c>
      <c r="BN115" s="65" t="e">
        <f t="shared" si="133"/>
        <v>#DIV/0!</v>
      </c>
      <c r="BO115" s="66" t="e">
        <f t="shared" si="134"/>
        <v>#DIV/0!</v>
      </c>
      <c r="BP115" s="67" t="e">
        <f t="shared" si="135"/>
        <v>#DIV/0!</v>
      </c>
      <c r="BQ115" s="68" t="e">
        <f t="shared" si="136"/>
        <v>#DIV/0!</v>
      </c>
    </row>
    <row r="116" spans="1:69" ht="18" x14ac:dyDescent="0.2">
      <c r="A116" s="1" t="s">
        <v>7</v>
      </c>
      <c r="B116" s="17" t="s">
        <v>8</v>
      </c>
      <c r="C116" s="29"/>
      <c r="D116" s="42"/>
      <c r="E116" s="42"/>
      <c r="F116" s="42"/>
      <c r="G116" s="42"/>
      <c r="H116" s="45"/>
      <c r="I116" s="42"/>
      <c r="J116" s="42"/>
      <c r="K116" s="42"/>
      <c r="L116" s="42"/>
      <c r="M116" s="45"/>
      <c r="N116" s="159"/>
      <c r="O116" s="159"/>
      <c r="P116" s="159"/>
      <c r="Q116" s="159"/>
      <c r="R116" s="45"/>
      <c r="S116" s="159"/>
      <c r="T116" s="159"/>
      <c r="U116" s="159"/>
      <c r="V116" s="159"/>
      <c r="W116" s="45"/>
      <c r="X116" s="42"/>
      <c r="Y116" s="42"/>
      <c r="Z116" s="42"/>
      <c r="AA116" s="42"/>
      <c r="AB116" s="45"/>
      <c r="AC116" s="42"/>
      <c r="AD116" s="42"/>
      <c r="AE116" s="42"/>
      <c r="AF116" s="42"/>
      <c r="AG116" s="45"/>
      <c r="AH116" s="42"/>
      <c r="AI116" s="42"/>
      <c r="AJ116" s="42"/>
      <c r="AK116" s="42"/>
      <c r="AL116" s="45"/>
      <c r="AM116" s="159"/>
      <c r="AN116" s="159"/>
      <c r="AO116" s="159"/>
      <c r="AP116" s="159"/>
      <c r="AQ116" s="45"/>
      <c r="AR116" s="106"/>
      <c r="AS116" s="88"/>
      <c r="AT116" s="88"/>
      <c r="AU116" s="107"/>
      <c r="AV116" s="45"/>
      <c r="AW116" s="35"/>
      <c r="AX116" s="35"/>
      <c r="AY116" s="35"/>
      <c r="BA116" s="42">
        <f t="shared" si="107"/>
        <v>0</v>
      </c>
      <c r="BB116" s="42">
        <f t="shared" si="108"/>
        <v>0</v>
      </c>
      <c r="BC116" s="42" t="e">
        <f t="shared" si="123"/>
        <v>#DIV/0!</v>
      </c>
      <c r="BD116" s="48">
        <f t="shared" si="124"/>
        <v>0</v>
      </c>
      <c r="BE116" s="48">
        <f t="shared" si="125"/>
        <v>0</v>
      </c>
      <c r="BF116" s="48" t="e">
        <f t="shared" si="126"/>
        <v>#DIV/0!</v>
      </c>
      <c r="BG116" s="50">
        <f t="shared" si="127"/>
        <v>0</v>
      </c>
      <c r="BH116" s="50">
        <f t="shared" si="128"/>
        <v>0</v>
      </c>
      <c r="BI116" s="50" t="e">
        <f t="shared" si="129"/>
        <v>#DIV/0!</v>
      </c>
      <c r="BJ116" s="52">
        <f t="shared" si="130"/>
        <v>0</v>
      </c>
      <c r="BK116" s="52">
        <f t="shared" si="131"/>
        <v>0</v>
      </c>
      <c r="BL116" s="52" t="e">
        <f t="shared" si="132"/>
        <v>#DIV/0!</v>
      </c>
      <c r="BN116" s="65" t="e">
        <f t="shared" si="133"/>
        <v>#DIV/0!</v>
      </c>
      <c r="BO116" s="66" t="e">
        <f t="shared" si="134"/>
        <v>#DIV/0!</v>
      </c>
      <c r="BP116" s="67" t="e">
        <f t="shared" si="135"/>
        <v>#DIV/0!</v>
      </c>
      <c r="BQ116" s="68" t="e">
        <f t="shared" si="136"/>
        <v>#DIV/0!</v>
      </c>
    </row>
    <row r="117" spans="1:69" ht="18" x14ac:dyDescent="0.2">
      <c r="A117" s="208" t="s">
        <v>66</v>
      </c>
      <c r="B117" s="17" t="s">
        <v>9</v>
      </c>
      <c r="C117" s="29"/>
      <c r="D117" s="42"/>
      <c r="E117" s="42"/>
      <c r="F117" s="42"/>
      <c r="G117" s="42"/>
      <c r="H117" s="45"/>
      <c r="I117" s="42"/>
      <c r="J117" s="42"/>
      <c r="K117" s="42"/>
      <c r="L117" s="42"/>
      <c r="M117" s="45"/>
      <c r="N117" s="159"/>
      <c r="O117" s="159"/>
      <c r="P117" s="159"/>
      <c r="Q117" s="159"/>
      <c r="R117" s="45"/>
      <c r="S117" s="159"/>
      <c r="T117" s="159"/>
      <c r="U117" s="159"/>
      <c r="V117" s="159"/>
      <c r="W117" s="45"/>
      <c r="X117" s="42"/>
      <c r="Y117" s="42"/>
      <c r="Z117" s="42"/>
      <c r="AA117" s="42"/>
      <c r="AB117" s="45"/>
      <c r="AC117" s="42"/>
      <c r="AD117" s="42"/>
      <c r="AE117" s="42"/>
      <c r="AF117" s="42"/>
      <c r="AG117" s="45"/>
      <c r="AH117" s="42"/>
      <c r="AI117" s="42"/>
      <c r="AJ117" s="42"/>
      <c r="AK117" s="42"/>
      <c r="AL117" s="45"/>
      <c r="AM117" s="159"/>
      <c r="AN117" s="159"/>
      <c r="AO117" s="159"/>
      <c r="AP117" s="159"/>
      <c r="AQ117" s="45"/>
      <c r="AR117" s="106"/>
      <c r="AS117" s="88"/>
      <c r="AT117" s="88"/>
      <c r="AU117" s="107"/>
      <c r="AV117" s="45"/>
      <c r="AW117" s="35"/>
      <c r="AX117" s="35"/>
      <c r="AY117" s="35"/>
      <c r="BA117" s="42">
        <f t="shared" si="107"/>
        <v>0</v>
      </c>
      <c r="BB117" s="42">
        <f t="shared" si="108"/>
        <v>0</v>
      </c>
      <c r="BC117" s="42" t="e">
        <f t="shared" si="123"/>
        <v>#DIV/0!</v>
      </c>
      <c r="BD117" s="48">
        <f t="shared" si="124"/>
        <v>0</v>
      </c>
      <c r="BE117" s="48">
        <f t="shared" si="125"/>
        <v>0</v>
      </c>
      <c r="BF117" s="48" t="e">
        <f t="shared" si="126"/>
        <v>#DIV/0!</v>
      </c>
      <c r="BG117" s="50">
        <f t="shared" si="127"/>
        <v>0</v>
      </c>
      <c r="BH117" s="50">
        <f t="shared" si="128"/>
        <v>0</v>
      </c>
      <c r="BI117" s="50" t="e">
        <f t="shared" si="129"/>
        <v>#DIV/0!</v>
      </c>
      <c r="BJ117" s="52">
        <f t="shared" si="130"/>
        <v>0</v>
      </c>
      <c r="BK117" s="52">
        <f t="shared" si="131"/>
        <v>0</v>
      </c>
      <c r="BL117" s="52" t="e">
        <f t="shared" si="132"/>
        <v>#DIV/0!</v>
      </c>
      <c r="BN117" s="65" t="e">
        <f t="shared" si="133"/>
        <v>#DIV/0!</v>
      </c>
      <c r="BO117" s="66" t="e">
        <f t="shared" si="134"/>
        <v>#DIV/0!</v>
      </c>
      <c r="BP117" s="67" t="e">
        <f t="shared" si="135"/>
        <v>#DIV/0!</v>
      </c>
      <c r="BQ117" s="68" t="e">
        <f t="shared" si="136"/>
        <v>#DIV/0!</v>
      </c>
    </row>
    <row r="118" spans="1:69" ht="18" x14ac:dyDescent="0.2">
      <c r="A118" s="209"/>
      <c r="B118" s="17" t="s">
        <v>10</v>
      </c>
      <c r="C118" s="29"/>
      <c r="D118" s="42"/>
      <c r="E118" s="42"/>
      <c r="F118" s="42"/>
      <c r="G118" s="42"/>
      <c r="H118" s="45"/>
      <c r="I118" s="42"/>
      <c r="J118" s="42"/>
      <c r="K118" s="42"/>
      <c r="L118" s="42"/>
      <c r="M118" s="45"/>
      <c r="N118" s="159"/>
      <c r="O118" s="159"/>
      <c r="P118" s="159"/>
      <c r="Q118" s="159"/>
      <c r="R118" s="45"/>
      <c r="S118" s="159"/>
      <c r="T118" s="159"/>
      <c r="U118" s="159"/>
      <c r="V118" s="159"/>
      <c r="W118" s="45"/>
      <c r="X118" s="42"/>
      <c r="Y118" s="42"/>
      <c r="Z118" s="42"/>
      <c r="AA118" s="42"/>
      <c r="AB118" s="45"/>
      <c r="AC118" s="42"/>
      <c r="AD118" s="42"/>
      <c r="AE118" s="42"/>
      <c r="AF118" s="42"/>
      <c r="AG118" s="45"/>
      <c r="AH118" s="42"/>
      <c r="AI118" s="42"/>
      <c r="AJ118" s="42"/>
      <c r="AK118" s="42"/>
      <c r="AL118" s="45"/>
      <c r="AM118" s="159"/>
      <c r="AN118" s="159"/>
      <c r="AO118" s="159"/>
      <c r="AP118" s="159"/>
      <c r="AQ118" s="45"/>
      <c r="AR118" s="106"/>
      <c r="AS118" s="88"/>
      <c r="AT118" s="88"/>
      <c r="AU118" s="107"/>
      <c r="AV118" s="45"/>
      <c r="AW118" s="35"/>
      <c r="AX118" s="35"/>
      <c r="AY118" s="35"/>
      <c r="BA118" s="42">
        <f t="shared" si="107"/>
        <v>0</v>
      </c>
      <c r="BB118" s="42">
        <f t="shared" si="108"/>
        <v>0</v>
      </c>
      <c r="BC118" s="42" t="e">
        <f t="shared" si="123"/>
        <v>#DIV/0!</v>
      </c>
      <c r="BD118" s="48">
        <f t="shared" si="124"/>
        <v>0</v>
      </c>
      <c r="BE118" s="48">
        <f t="shared" si="125"/>
        <v>0</v>
      </c>
      <c r="BF118" s="48" t="e">
        <f t="shared" si="126"/>
        <v>#DIV/0!</v>
      </c>
      <c r="BG118" s="50">
        <f t="shared" si="127"/>
        <v>0</v>
      </c>
      <c r="BH118" s="50">
        <f t="shared" si="128"/>
        <v>0</v>
      </c>
      <c r="BI118" s="50" t="e">
        <f t="shared" si="129"/>
        <v>#DIV/0!</v>
      </c>
      <c r="BJ118" s="52">
        <f t="shared" si="130"/>
        <v>0</v>
      </c>
      <c r="BK118" s="52">
        <f t="shared" si="131"/>
        <v>0</v>
      </c>
      <c r="BL118" s="52" t="e">
        <f t="shared" si="132"/>
        <v>#DIV/0!</v>
      </c>
      <c r="BN118" s="65" t="e">
        <f t="shared" si="133"/>
        <v>#DIV/0!</v>
      </c>
      <c r="BO118" s="66" t="e">
        <f t="shared" si="134"/>
        <v>#DIV/0!</v>
      </c>
      <c r="BP118" s="67" t="e">
        <f t="shared" si="135"/>
        <v>#DIV/0!</v>
      </c>
      <c r="BQ118" s="68" t="e">
        <f t="shared" si="136"/>
        <v>#DIV/0!</v>
      </c>
    </row>
    <row r="119" spans="1:69" ht="18" x14ac:dyDescent="0.2">
      <c r="A119" s="208" t="s">
        <v>11</v>
      </c>
      <c r="B119" s="17" t="s">
        <v>12</v>
      </c>
      <c r="C119" s="29"/>
      <c r="D119" s="42"/>
      <c r="E119" s="42"/>
      <c r="F119" s="42"/>
      <c r="G119" s="42"/>
      <c r="H119" s="45"/>
      <c r="I119" s="42"/>
      <c r="J119" s="42"/>
      <c r="K119" s="42"/>
      <c r="L119" s="42"/>
      <c r="M119" s="45"/>
      <c r="N119" s="159"/>
      <c r="O119" s="159"/>
      <c r="P119" s="159"/>
      <c r="Q119" s="159"/>
      <c r="R119" s="45"/>
      <c r="S119" s="159"/>
      <c r="T119" s="159"/>
      <c r="U119" s="159"/>
      <c r="V119" s="159"/>
      <c r="W119" s="45"/>
      <c r="X119" s="42"/>
      <c r="Y119" s="42"/>
      <c r="Z119" s="42"/>
      <c r="AA119" s="42"/>
      <c r="AB119" s="45"/>
      <c r="AC119" s="42"/>
      <c r="AD119" s="42"/>
      <c r="AE119" s="42"/>
      <c r="AF119" s="42"/>
      <c r="AG119" s="45"/>
      <c r="AH119" s="42"/>
      <c r="AI119" s="42"/>
      <c r="AJ119" s="42"/>
      <c r="AK119" s="42"/>
      <c r="AL119" s="45"/>
      <c r="AM119" s="159"/>
      <c r="AN119" s="159"/>
      <c r="AO119" s="159"/>
      <c r="AP119" s="159"/>
      <c r="AQ119" s="45"/>
      <c r="AR119" s="106"/>
      <c r="AS119" s="88"/>
      <c r="AT119" s="88"/>
      <c r="AU119" s="107"/>
      <c r="AV119" s="45"/>
      <c r="AW119" s="35"/>
      <c r="AX119" s="35"/>
      <c r="AY119" s="35"/>
      <c r="BA119" s="42">
        <f t="shared" si="107"/>
        <v>0</v>
      </c>
      <c r="BB119" s="42">
        <f t="shared" si="108"/>
        <v>0</v>
      </c>
      <c r="BC119" s="42" t="e">
        <f t="shared" si="123"/>
        <v>#DIV/0!</v>
      </c>
      <c r="BD119" s="48">
        <f t="shared" si="124"/>
        <v>0</v>
      </c>
      <c r="BE119" s="48">
        <f t="shared" si="125"/>
        <v>0</v>
      </c>
      <c r="BF119" s="48" t="e">
        <f t="shared" si="126"/>
        <v>#DIV/0!</v>
      </c>
      <c r="BG119" s="50">
        <f t="shared" si="127"/>
        <v>0</v>
      </c>
      <c r="BH119" s="50">
        <f t="shared" si="128"/>
        <v>0</v>
      </c>
      <c r="BI119" s="50" t="e">
        <f t="shared" si="129"/>
        <v>#DIV/0!</v>
      </c>
      <c r="BJ119" s="52">
        <f t="shared" si="130"/>
        <v>0</v>
      </c>
      <c r="BK119" s="52">
        <f t="shared" si="131"/>
        <v>0</v>
      </c>
      <c r="BL119" s="52" t="e">
        <f t="shared" si="132"/>
        <v>#DIV/0!</v>
      </c>
      <c r="BN119" s="65" t="e">
        <f t="shared" si="133"/>
        <v>#DIV/0!</v>
      </c>
      <c r="BO119" s="66" t="e">
        <f t="shared" si="134"/>
        <v>#DIV/0!</v>
      </c>
      <c r="BP119" s="67" t="e">
        <f t="shared" si="135"/>
        <v>#DIV/0!</v>
      </c>
      <c r="BQ119" s="68" t="e">
        <f t="shared" si="136"/>
        <v>#DIV/0!</v>
      </c>
    </row>
    <row r="120" spans="1:69" ht="18" x14ac:dyDescent="0.2">
      <c r="A120" s="209"/>
      <c r="B120" s="17" t="s">
        <v>14</v>
      </c>
      <c r="C120" s="29"/>
      <c r="D120" s="42"/>
      <c r="E120" s="42"/>
      <c r="F120" s="42"/>
      <c r="G120" s="42"/>
      <c r="H120" s="45"/>
      <c r="I120" s="42"/>
      <c r="J120" s="42"/>
      <c r="K120" s="42"/>
      <c r="L120" s="42"/>
      <c r="M120" s="45"/>
      <c r="N120" s="159"/>
      <c r="O120" s="159"/>
      <c r="P120" s="159"/>
      <c r="Q120" s="159"/>
      <c r="R120" s="45"/>
      <c r="S120" s="159"/>
      <c r="T120" s="159"/>
      <c r="U120" s="159"/>
      <c r="V120" s="159"/>
      <c r="W120" s="45"/>
      <c r="X120" s="42"/>
      <c r="Y120" s="42"/>
      <c r="Z120" s="42"/>
      <c r="AA120" s="42"/>
      <c r="AB120" s="45"/>
      <c r="AC120" s="42"/>
      <c r="AD120" s="42"/>
      <c r="AE120" s="42"/>
      <c r="AF120" s="42"/>
      <c r="AG120" s="45"/>
      <c r="AH120" s="42"/>
      <c r="AI120" s="42"/>
      <c r="AJ120" s="42"/>
      <c r="AK120" s="42"/>
      <c r="AL120" s="45"/>
      <c r="AM120" s="159"/>
      <c r="AN120" s="159"/>
      <c r="AO120" s="159"/>
      <c r="AP120" s="159"/>
      <c r="AQ120" s="45"/>
      <c r="AR120" s="106"/>
      <c r="AS120" s="88"/>
      <c r="AT120" s="88"/>
      <c r="AU120" s="107"/>
      <c r="AV120" s="45"/>
      <c r="AW120" s="35"/>
      <c r="AX120" s="35"/>
      <c r="AY120" s="35"/>
      <c r="BA120" s="42">
        <f t="shared" si="107"/>
        <v>0</v>
      </c>
      <c r="BB120" s="42">
        <f t="shared" si="108"/>
        <v>0</v>
      </c>
      <c r="BC120" s="42" t="e">
        <f t="shared" si="123"/>
        <v>#DIV/0!</v>
      </c>
      <c r="BD120" s="48">
        <f t="shared" si="124"/>
        <v>0</v>
      </c>
      <c r="BE120" s="48">
        <f t="shared" si="125"/>
        <v>0</v>
      </c>
      <c r="BF120" s="48" t="e">
        <f t="shared" si="126"/>
        <v>#DIV/0!</v>
      </c>
      <c r="BG120" s="50">
        <f t="shared" si="127"/>
        <v>0</v>
      </c>
      <c r="BH120" s="50">
        <f t="shared" si="128"/>
        <v>0</v>
      </c>
      <c r="BI120" s="50" t="e">
        <f t="shared" si="129"/>
        <v>#DIV/0!</v>
      </c>
      <c r="BJ120" s="52">
        <f t="shared" si="130"/>
        <v>0</v>
      </c>
      <c r="BK120" s="52">
        <f t="shared" si="131"/>
        <v>0</v>
      </c>
      <c r="BL120" s="52" t="e">
        <f t="shared" si="132"/>
        <v>#DIV/0!</v>
      </c>
      <c r="BN120" s="65" t="e">
        <f t="shared" si="133"/>
        <v>#DIV/0!</v>
      </c>
      <c r="BO120" s="66" t="e">
        <f t="shared" si="134"/>
        <v>#DIV/0!</v>
      </c>
      <c r="BP120" s="67" t="e">
        <f t="shared" si="135"/>
        <v>#DIV/0!</v>
      </c>
      <c r="BQ120" s="68" t="e">
        <f t="shared" si="136"/>
        <v>#DIV/0!</v>
      </c>
    </row>
    <row r="121" spans="1:69" ht="18" x14ac:dyDescent="0.2">
      <c r="A121" s="2" t="s">
        <v>13</v>
      </c>
      <c r="B121" s="17" t="s">
        <v>15</v>
      </c>
      <c r="C121" s="29"/>
      <c r="D121" s="42"/>
      <c r="E121" s="42"/>
      <c r="F121" s="42"/>
      <c r="G121" s="42"/>
      <c r="H121" s="45"/>
      <c r="I121" s="42"/>
      <c r="J121" s="42"/>
      <c r="K121" s="42"/>
      <c r="L121" s="42"/>
      <c r="M121" s="45"/>
      <c r="N121" s="159"/>
      <c r="O121" s="159"/>
      <c r="P121" s="159"/>
      <c r="Q121" s="159"/>
      <c r="R121" s="45"/>
      <c r="S121" s="159"/>
      <c r="T121" s="159"/>
      <c r="U121" s="159"/>
      <c r="V121" s="159"/>
      <c r="W121" s="45"/>
      <c r="X121" s="42"/>
      <c r="Y121" s="42"/>
      <c r="Z121" s="42"/>
      <c r="AA121" s="42"/>
      <c r="AB121" s="45"/>
      <c r="AC121" s="42"/>
      <c r="AD121" s="42"/>
      <c r="AE121" s="42"/>
      <c r="AF121" s="42"/>
      <c r="AG121" s="45"/>
      <c r="AH121" s="42"/>
      <c r="AI121" s="42"/>
      <c r="AJ121" s="42"/>
      <c r="AK121" s="42"/>
      <c r="AL121" s="45"/>
      <c r="AM121" s="159"/>
      <c r="AN121" s="159"/>
      <c r="AO121" s="159"/>
      <c r="AP121" s="159"/>
      <c r="AQ121" s="45"/>
      <c r="AR121" s="106"/>
      <c r="AS121" s="88"/>
      <c r="AT121" s="88"/>
      <c r="AU121" s="107"/>
      <c r="AV121" s="45"/>
      <c r="AW121" s="35"/>
      <c r="AX121" s="35"/>
      <c r="AY121" s="35"/>
      <c r="BA121" s="42">
        <f t="shared" si="107"/>
        <v>0</v>
      </c>
      <c r="BB121" s="42">
        <f t="shared" si="108"/>
        <v>0</v>
      </c>
      <c r="BC121" s="42" t="e">
        <f t="shared" si="123"/>
        <v>#DIV/0!</v>
      </c>
      <c r="BD121" s="48">
        <f t="shared" si="124"/>
        <v>0</v>
      </c>
      <c r="BE121" s="48">
        <f t="shared" si="125"/>
        <v>0</v>
      </c>
      <c r="BF121" s="48" t="e">
        <f t="shared" si="126"/>
        <v>#DIV/0!</v>
      </c>
      <c r="BG121" s="50">
        <f t="shared" si="127"/>
        <v>0</v>
      </c>
      <c r="BH121" s="50">
        <f t="shared" si="128"/>
        <v>0</v>
      </c>
      <c r="BI121" s="50" t="e">
        <f t="shared" si="129"/>
        <v>#DIV/0!</v>
      </c>
      <c r="BJ121" s="52">
        <f t="shared" si="130"/>
        <v>0</v>
      </c>
      <c r="BK121" s="52">
        <f t="shared" si="131"/>
        <v>0</v>
      </c>
      <c r="BL121" s="52" t="e">
        <f t="shared" si="132"/>
        <v>#DIV/0!</v>
      </c>
      <c r="BN121" s="65" t="e">
        <f t="shared" si="133"/>
        <v>#DIV/0!</v>
      </c>
      <c r="BO121" s="66" t="e">
        <f t="shared" si="134"/>
        <v>#DIV/0!</v>
      </c>
      <c r="BP121" s="67" t="e">
        <f t="shared" si="135"/>
        <v>#DIV/0!</v>
      </c>
      <c r="BQ121" s="68" t="e">
        <f t="shared" si="136"/>
        <v>#DIV/0!</v>
      </c>
    </row>
    <row r="122" spans="1:69" ht="18" x14ac:dyDescent="0.2">
      <c r="A122" s="1" t="s">
        <v>28</v>
      </c>
      <c r="B122" s="17" t="s">
        <v>16</v>
      </c>
      <c r="C122" s="29"/>
      <c r="D122" s="42"/>
      <c r="E122" s="42"/>
      <c r="F122" s="42"/>
      <c r="G122" s="42"/>
      <c r="H122" s="45"/>
      <c r="I122" s="42">
        <v>0.75</v>
      </c>
      <c r="J122" s="42"/>
      <c r="K122" s="42"/>
      <c r="L122" s="42"/>
      <c r="M122" s="45"/>
      <c r="N122" s="159"/>
      <c r="O122" s="159"/>
      <c r="P122" s="159"/>
      <c r="Q122" s="159"/>
      <c r="R122" s="45"/>
      <c r="S122" s="159"/>
      <c r="T122" s="159"/>
      <c r="U122" s="159"/>
      <c r="V122" s="159"/>
      <c r="W122" s="45"/>
      <c r="X122" s="42"/>
      <c r="Y122" s="42"/>
      <c r="Z122" s="42"/>
      <c r="AA122" s="42"/>
      <c r="AB122" s="45"/>
      <c r="AC122" s="42"/>
      <c r="AD122" s="42"/>
      <c r="AE122" s="42"/>
      <c r="AF122" s="42"/>
      <c r="AG122" s="45"/>
      <c r="AH122" s="42"/>
      <c r="AI122" s="42"/>
      <c r="AJ122" s="42"/>
      <c r="AK122" s="42"/>
      <c r="AL122" s="45"/>
      <c r="AM122" s="159"/>
      <c r="AN122" s="159"/>
      <c r="AO122" s="159"/>
      <c r="AP122" s="159"/>
      <c r="AQ122" s="45"/>
      <c r="AR122" s="106"/>
      <c r="AS122" s="88"/>
      <c r="AT122" s="88"/>
      <c r="AU122" s="107"/>
      <c r="AV122" s="45"/>
      <c r="AW122" s="35"/>
      <c r="AX122" s="35"/>
      <c r="AY122" s="35"/>
      <c r="BA122" s="42">
        <f t="shared" si="107"/>
        <v>0.75</v>
      </c>
      <c r="BB122" s="42">
        <f t="shared" si="108"/>
        <v>0.75</v>
      </c>
      <c r="BC122" s="42">
        <f t="shared" si="123"/>
        <v>0.75</v>
      </c>
      <c r="BD122" s="48">
        <f t="shared" si="124"/>
        <v>0</v>
      </c>
      <c r="BE122" s="48">
        <f t="shared" si="125"/>
        <v>0</v>
      </c>
      <c r="BF122" s="48" t="e">
        <f t="shared" si="126"/>
        <v>#DIV/0!</v>
      </c>
      <c r="BG122" s="50">
        <f t="shared" si="127"/>
        <v>0</v>
      </c>
      <c r="BH122" s="50">
        <f t="shared" si="128"/>
        <v>0</v>
      </c>
      <c r="BI122" s="50" t="e">
        <f t="shared" si="129"/>
        <v>#DIV/0!</v>
      </c>
      <c r="BJ122" s="52">
        <f t="shared" si="130"/>
        <v>0</v>
      </c>
      <c r="BK122" s="52">
        <f t="shared" si="131"/>
        <v>0</v>
      </c>
      <c r="BL122" s="52" t="e">
        <f t="shared" si="132"/>
        <v>#DIV/0!</v>
      </c>
      <c r="BN122" s="65">
        <f t="shared" si="133"/>
        <v>0.75</v>
      </c>
      <c r="BO122" s="66" t="e">
        <f t="shared" si="134"/>
        <v>#DIV/0!</v>
      </c>
      <c r="BP122" s="67" t="e">
        <f t="shared" si="135"/>
        <v>#DIV/0!</v>
      </c>
      <c r="BQ122" s="68" t="e">
        <f t="shared" si="136"/>
        <v>#DIV/0!</v>
      </c>
    </row>
    <row r="123" spans="1:69" ht="18" x14ac:dyDescent="0.2">
      <c r="A123" s="207" t="s">
        <v>17</v>
      </c>
      <c r="B123" s="17" t="s">
        <v>18</v>
      </c>
      <c r="C123" s="29"/>
      <c r="D123" s="42"/>
      <c r="E123" s="42"/>
      <c r="F123" s="42"/>
      <c r="G123" s="42"/>
      <c r="H123" s="45"/>
      <c r="I123" s="42"/>
      <c r="J123" s="42"/>
      <c r="K123" s="42"/>
      <c r="L123" s="42"/>
      <c r="M123" s="45"/>
      <c r="N123" s="159"/>
      <c r="O123" s="159"/>
      <c r="P123" s="159"/>
      <c r="Q123" s="159"/>
      <c r="R123" s="45"/>
      <c r="S123" s="159"/>
      <c r="T123" s="159"/>
      <c r="U123" s="159"/>
      <c r="V123" s="159"/>
      <c r="W123" s="45"/>
      <c r="X123" s="42"/>
      <c r="Y123" s="42"/>
      <c r="Z123" s="42"/>
      <c r="AA123" s="42"/>
      <c r="AB123" s="45"/>
      <c r="AC123" s="42"/>
      <c r="AD123" s="42"/>
      <c r="AE123" s="42"/>
      <c r="AF123" s="42"/>
      <c r="AG123" s="45"/>
      <c r="AH123" s="42"/>
      <c r="AI123" s="42"/>
      <c r="AJ123" s="42"/>
      <c r="AK123" s="42"/>
      <c r="AL123" s="45"/>
      <c r="AM123" s="159"/>
      <c r="AN123" s="159"/>
      <c r="AO123" s="159"/>
      <c r="AP123" s="159"/>
      <c r="AQ123" s="45"/>
      <c r="AR123" s="106"/>
      <c r="AS123" s="88"/>
      <c r="AT123" s="88"/>
      <c r="AU123" s="107"/>
      <c r="AV123" s="45"/>
      <c r="AW123" s="35"/>
      <c r="AX123" s="35"/>
      <c r="AY123" s="35"/>
      <c r="BA123" s="42">
        <f t="shared" si="107"/>
        <v>0</v>
      </c>
      <c r="BB123" s="42">
        <f t="shared" si="108"/>
        <v>0</v>
      </c>
      <c r="BC123" s="42" t="e">
        <f t="shared" si="123"/>
        <v>#DIV/0!</v>
      </c>
      <c r="BD123" s="48">
        <f t="shared" si="124"/>
        <v>0</v>
      </c>
      <c r="BE123" s="48">
        <f t="shared" si="125"/>
        <v>0</v>
      </c>
      <c r="BF123" s="48" t="e">
        <f t="shared" si="126"/>
        <v>#DIV/0!</v>
      </c>
      <c r="BG123" s="50">
        <f t="shared" si="127"/>
        <v>0</v>
      </c>
      <c r="BH123" s="50">
        <f t="shared" si="128"/>
        <v>0</v>
      </c>
      <c r="BI123" s="50" t="e">
        <f t="shared" si="129"/>
        <v>#DIV/0!</v>
      </c>
      <c r="BJ123" s="52">
        <f t="shared" si="130"/>
        <v>0</v>
      </c>
      <c r="BK123" s="52">
        <f t="shared" si="131"/>
        <v>0</v>
      </c>
      <c r="BL123" s="52" t="e">
        <f t="shared" si="132"/>
        <v>#DIV/0!</v>
      </c>
      <c r="BN123" s="65" t="e">
        <f t="shared" si="133"/>
        <v>#DIV/0!</v>
      </c>
      <c r="BO123" s="66" t="e">
        <f t="shared" si="134"/>
        <v>#DIV/0!</v>
      </c>
      <c r="BP123" s="67" t="e">
        <f t="shared" si="135"/>
        <v>#DIV/0!</v>
      </c>
      <c r="BQ123" s="68" t="e">
        <f t="shared" si="136"/>
        <v>#DIV/0!</v>
      </c>
    </row>
    <row r="124" spans="1:69" ht="18" x14ac:dyDescent="0.2">
      <c r="A124" s="207"/>
      <c r="B124" s="17" t="s">
        <v>19</v>
      </c>
      <c r="C124" s="29"/>
      <c r="D124" s="42"/>
      <c r="E124" s="42"/>
      <c r="F124" s="42"/>
      <c r="G124" s="42"/>
      <c r="H124" s="45"/>
      <c r="I124" s="42"/>
      <c r="J124" s="42"/>
      <c r="K124" s="42"/>
      <c r="L124" s="42"/>
      <c r="M124" s="45"/>
      <c r="N124" s="159"/>
      <c r="O124" s="159"/>
      <c r="P124" s="159"/>
      <c r="Q124" s="159"/>
      <c r="R124" s="45"/>
      <c r="S124" s="159"/>
      <c r="T124" s="159"/>
      <c r="U124" s="159"/>
      <c r="V124" s="159"/>
      <c r="W124" s="45"/>
      <c r="X124" s="42"/>
      <c r="Y124" s="42"/>
      <c r="Z124" s="42"/>
      <c r="AA124" s="42"/>
      <c r="AB124" s="45"/>
      <c r="AC124" s="42"/>
      <c r="AD124" s="42"/>
      <c r="AE124" s="42"/>
      <c r="AF124" s="42"/>
      <c r="AG124" s="45"/>
      <c r="AH124" s="42"/>
      <c r="AI124" s="42"/>
      <c r="AJ124" s="42"/>
      <c r="AK124" s="42"/>
      <c r="AL124" s="45"/>
      <c r="AM124" s="159"/>
      <c r="AN124" s="159"/>
      <c r="AO124" s="159"/>
      <c r="AP124" s="159"/>
      <c r="AQ124" s="45"/>
      <c r="AR124" s="75"/>
      <c r="AS124" s="76"/>
      <c r="AT124" s="76"/>
      <c r="AU124" s="77"/>
      <c r="AV124" s="45"/>
      <c r="AW124" s="35"/>
      <c r="AX124" s="35"/>
      <c r="AY124" s="35"/>
      <c r="BA124" s="42">
        <f t="shared" si="107"/>
        <v>0</v>
      </c>
      <c r="BB124" s="42">
        <f t="shared" si="108"/>
        <v>0</v>
      </c>
      <c r="BC124" s="42" t="e">
        <f t="shared" si="123"/>
        <v>#DIV/0!</v>
      </c>
      <c r="BD124" s="48">
        <f t="shared" si="124"/>
        <v>0</v>
      </c>
      <c r="BE124" s="48">
        <f t="shared" si="125"/>
        <v>0</v>
      </c>
      <c r="BF124" s="48" t="e">
        <f t="shared" si="126"/>
        <v>#DIV/0!</v>
      </c>
      <c r="BG124" s="50">
        <f t="shared" si="127"/>
        <v>0</v>
      </c>
      <c r="BH124" s="50">
        <f t="shared" si="128"/>
        <v>0</v>
      </c>
      <c r="BI124" s="50" t="e">
        <f t="shared" si="129"/>
        <v>#DIV/0!</v>
      </c>
      <c r="BJ124" s="52">
        <f t="shared" si="130"/>
        <v>0</v>
      </c>
      <c r="BK124" s="52">
        <f t="shared" si="131"/>
        <v>0</v>
      </c>
      <c r="BL124" s="52" t="e">
        <f t="shared" si="132"/>
        <v>#DIV/0!</v>
      </c>
      <c r="BN124" s="65" t="e">
        <f t="shared" si="133"/>
        <v>#DIV/0!</v>
      </c>
      <c r="BO124" s="66" t="e">
        <f t="shared" si="134"/>
        <v>#DIV/0!</v>
      </c>
      <c r="BP124" s="67" t="e">
        <f t="shared" si="135"/>
        <v>#DIV/0!</v>
      </c>
      <c r="BQ124" s="68" t="e">
        <f t="shared" si="136"/>
        <v>#DIV/0!</v>
      </c>
    </row>
    <row r="125" spans="1:69" ht="18" x14ac:dyDescent="0.2">
      <c r="A125" s="1" t="s">
        <v>20</v>
      </c>
      <c r="B125" s="17" t="s">
        <v>21</v>
      </c>
      <c r="C125" s="29"/>
      <c r="D125" s="42"/>
      <c r="E125" s="42"/>
      <c r="F125" s="42"/>
      <c r="G125" s="42"/>
      <c r="H125" s="45"/>
      <c r="I125" s="42"/>
      <c r="J125" s="42"/>
      <c r="K125" s="42"/>
      <c r="L125" s="42"/>
      <c r="M125" s="45"/>
      <c r="N125" s="159"/>
      <c r="O125" s="159"/>
      <c r="P125" s="159"/>
      <c r="Q125" s="159"/>
      <c r="R125" s="45"/>
      <c r="S125" s="159"/>
      <c r="T125" s="159"/>
      <c r="U125" s="159"/>
      <c r="V125" s="159"/>
      <c r="W125" s="45"/>
      <c r="X125" s="42"/>
      <c r="Y125" s="42"/>
      <c r="Z125" s="42"/>
      <c r="AA125" s="42"/>
      <c r="AB125" s="45"/>
      <c r="AC125" s="42"/>
      <c r="AD125" s="42"/>
      <c r="AE125" s="42"/>
      <c r="AF125" s="42"/>
      <c r="AG125" s="45"/>
      <c r="AH125" s="42"/>
      <c r="AI125" s="42"/>
      <c r="AJ125" s="42"/>
      <c r="AK125" s="42"/>
      <c r="AL125" s="45"/>
      <c r="AM125" s="159"/>
      <c r="AN125" s="159"/>
      <c r="AO125" s="159"/>
      <c r="AP125" s="159"/>
      <c r="AQ125" s="45"/>
      <c r="AR125" s="75"/>
      <c r="AS125" s="76"/>
      <c r="AT125" s="76"/>
      <c r="AU125" s="77"/>
      <c r="AV125" s="45"/>
      <c r="AW125" s="35"/>
      <c r="AX125" s="35"/>
      <c r="AY125" s="35"/>
      <c r="BA125" s="42">
        <f t="shared" si="107"/>
        <v>0</v>
      </c>
      <c r="BB125" s="42">
        <f t="shared" si="108"/>
        <v>0</v>
      </c>
      <c r="BC125" s="42" t="e">
        <f t="shared" si="123"/>
        <v>#DIV/0!</v>
      </c>
      <c r="BD125" s="48">
        <f t="shared" si="124"/>
        <v>0</v>
      </c>
      <c r="BE125" s="48">
        <f t="shared" si="125"/>
        <v>0</v>
      </c>
      <c r="BF125" s="48" t="e">
        <f t="shared" si="126"/>
        <v>#DIV/0!</v>
      </c>
      <c r="BG125" s="50">
        <f t="shared" si="127"/>
        <v>0</v>
      </c>
      <c r="BH125" s="50">
        <f t="shared" si="128"/>
        <v>0</v>
      </c>
      <c r="BI125" s="50" t="e">
        <f t="shared" si="129"/>
        <v>#DIV/0!</v>
      </c>
      <c r="BJ125" s="52">
        <f t="shared" si="130"/>
        <v>0</v>
      </c>
      <c r="BK125" s="52">
        <f t="shared" si="131"/>
        <v>0</v>
      </c>
      <c r="BL125" s="52" t="e">
        <f t="shared" si="132"/>
        <v>#DIV/0!</v>
      </c>
      <c r="BN125" s="65" t="e">
        <f t="shared" si="133"/>
        <v>#DIV/0!</v>
      </c>
      <c r="BO125" s="66" t="e">
        <f t="shared" si="134"/>
        <v>#DIV/0!</v>
      </c>
      <c r="BP125" s="67" t="e">
        <f t="shared" si="135"/>
        <v>#DIV/0!</v>
      </c>
      <c r="BQ125" s="68" t="e">
        <f t="shared" si="136"/>
        <v>#DIV/0!</v>
      </c>
    </row>
    <row r="126" spans="1:69" ht="18" x14ac:dyDescent="0.2">
      <c r="A126" s="1" t="s">
        <v>22</v>
      </c>
      <c r="B126" s="17" t="s">
        <v>23</v>
      </c>
      <c r="C126" s="29"/>
      <c r="D126" s="42"/>
      <c r="E126" s="42"/>
      <c r="F126" s="42"/>
      <c r="G126" s="42"/>
      <c r="H126" s="45"/>
      <c r="I126" s="42"/>
      <c r="J126" s="42"/>
      <c r="K126" s="42"/>
      <c r="L126" s="42"/>
      <c r="M126" s="45"/>
      <c r="N126" s="159"/>
      <c r="O126" s="159"/>
      <c r="P126" s="159"/>
      <c r="Q126" s="159"/>
      <c r="R126" s="45"/>
      <c r="S126" s="159"/>
      <c r="T126" s="159"/>
      <c r="U126" s="159"/>
      <c r="V126" s="159"/>
      <c r="W126" s="45"/>
      <c r="X126" s="42"/>
      <c r="Y126" s="42"/>
      <c r="Z126" s="42"/>
      <c r="AA126" s="42"/>
      <c r="AB126" s="45"/>
      <c r="AC126" s="42"/>
      <c r="AD126" s="42"/>
      <c r="AE126" s="42"/>
      <c r="AF126" s="42"/>
      <c r="AG126" s="45"/>
      <c r="AH126" s="42"/>
      <c r="AI126" s="42"/>
      <c r="AJ126" s="42"/>
      <c r="AK126" s="42"/>
      <c r="AL126" s="45"/>
      <c r="AM126" s="159"/>
      <c r="AN126" s="159"/>
      <c r="AO126" s="159"/>
      <c r="AP126" s="159"/>
      <c r="AQ126" s="45"/>
      <c r="AR126" s="75"/>
      <c r="AS126" s="76"/>
      <c r="AT126" s="76"/>
      <c r="AU126" s="77"/>
      <c r="AV126" s="45"/>
      <c r="AW126" s="35"/>
      <c r="AX126" s="35"/>
      <c r="AY126" s="35"/>
      <c r="BA126" s="42">
        <f t="shared" si="107"/>
        <v>0</v>
      </c>
      <c r="BB126" s="42">
        <f t="shared" si="108"/>
        <v>0</v>
      </c>
      <c r="BC126" s="42" t="e">
        <f t="shared" si="123"/>
        <v>#DIV/0!</v>
      </c>
      <c r="BD126" s="48">
        <f t="shared" si="124"/>
        <v>0</v>
      </c>
      <c r="BE126" s="48">
        <f t="shared" si="125"/>
        <v>0</v>
      </c>
      <c r="BF126" s="48" t="e">
        <f t="shared" si="126"/>
        <v>#DIV/0!</v>
      </c>
      <c r="BG126" s="50">
        <f t="shared" si="127"/>
        <v>0</v>
      </c>
      <c r="BH126" s="50">
        <f t="shared" si="128"/>
        <v>0</v>
      </c>
      <c r="BI126" s="50" t="e">
        <f t="shared" si="129"/>
        <v>#DIV/0!</v>
      </c>
      <c r="BJ126" s="52">
        <f t="shared" si="130"/>
        <v>0</v>
      </c>
      <c r="BK126" s="52">
        <f t="shared" si="131"/>
        <v>0</v>
      </c>
      <c r="BL126" s="52" t="e">
        <f t="shared" si="132"/>
        <v>#DIV/0!</v>
      </c>
      <c r="BN126" s="65" t="e">
        <f t="shared" si="133"/>
        <v>#DIV/0!</v>
      </c>
      <c r="BO126" s="66" t="e">
        <f t="shared" si="134"/>
        <v>#DIV/0!</v>
      </c>
      <c r="BP126" s="67" t="e">
        <f t="shared" si="135"/>
        <v>#DIV/0!</v>
      </c>
      <c r="BQ126" s="68" t="e">
        <f t="shared" si="136"/>
        <v>#DIV/0!</v>
      </c>
    </row>
    <row r="127" spans="1:69" ht="18" x14ac:dyDescent="0.2">
      <c r="A127" s="1" t="s">
        <v>24</v>
      </c>
      <c r="B127" s="17"/>
      <c r="C127" s="29"/>
      <c r="D127" s="42"/>
      <c r="E127" s="42"/>
      <c r="F127" s="42"/>
      <c r="G127" s="42"/>
      <c r="H127" s="45"/>
      <c r="I127" s="42"/>
      <c r="J127" s="42"/>
      <c r="K127" s="42"/>
      <c r="L127" s="42"/>
      <c r="M127" s="45"/>
      <c r="N127" s="159"/>
      <c r="O127" s="159"/>
      <c r="P127" s="159"/>
      <c r="Q127" s="159"/>
      <c r="R127" s="45"/>
      <c r="S127" s="159"/>
      <c r="T127" s="159"/>
      <c r="U127" s="159"/>
      <c r="V127" s="159"/>
      <c r="W127" s="45"/>
      <c r="X127" s="42"/>
      <c r="Y127" s="42"/>
      <c r="Z127" s="42"/>
      <c r="AA127" s="42"/>
      <c r="AB127" s="45"/>
      <c r="AC127" s="42"/>
      <c r="AD127" s="42"/>
      <c r="AE127" s="42"/>
      <c r="AF127" s="42"/>
      <c r="AG127" s="45"/>
      <c r="AH127" s="42"/>
      <c r="AI127" s="42"/>
      <c r="AJ127" s="42"/>
      <c r="AK127" s="42"/>
      <c r="AL127" s="45"/>
      <c r="AM127" s="159"/>
      <c r="AN127" s="159"/>
      <c r="AO127" s="159"/>
      <c r="AP127" s="159"/>
      <c r="AQ127" s="45"/>
      <c r="AR127" s="75"/>
      <c r="AS127" s="76"/>
      <c r="AT127" s="76">
        <v>1</v>
      </c>
      <c r="AU127" s="77"/>
      <c r="AV127" s="45"/>
      <c r="AW127" s="35"/>
      <c r="AX127" s="35"/>
      <c r="AY127" s="35"/>
      <c r="BA127" s="42">
        <f t="shared" si="107"/>
        <v>0</v>
      </c>
      <c r="BB127" s="42">
        <f t="shared" si="108"/>
        <v>0</v>
      </c>
      <c r="BC127" s="42" t="e">
        <f t="shared" si="123"/>
        <v>#DIV/0!</v>
      </c>
      <c r="BD127" s="48">
        <f t="shared" si="124"/>
        <v>0</v>
      </c>
      <c r="BE127" s="48">
        <f t="shared" si="125"/>
        <v>0</v>
      </c>
      <c r="BF127" s="48" t="e">
        <f t="shared" si="126"/>
        <v>#DIV/0!</v>
      </c>
      <c r="BG127" s="50">
        <f t="shared" si="127"/>
        <v>1</v>
      </c>
      <c r="BH127" s="50">
        <f t="shared" si="128"/>
        <v>1</v>
      </c>
      <c r="BI127" s="50">
        <f t="shared" si="129"/>
        <v>1</v>
      </c>
      <c r="BJ127" s="52">
        <f t="shared" si="130"/>
        <v>0</v>
      </c>
      <c r="BK127" s="52">
        <f t="shared" si="131"/>
        <v>0</v>
      </c>
      <c r="BL127" s="52" t="e">
        <f t="shared" si="132"/>
        <v>#DIV/0!</v>
      </c>
      <c r="BN127" s="65" t="e">
        <f t="shared" si="133"/>
        <v>#DIV/0!</v>
      </c>
      <c r="BO127" s="66" t="e">
        <f t="shared" si="134"/>
        <v>#DIV/0!</v>
      </c>
      <c r="BP127" s="67">
        <f t="shared" si="135"/>
        <v>1</v>
      </c>
      <c r="BQ127" s="68" t="e">
        <f t="shared" si="136"/>
        <v>#DIV/0!</v>
      </c>
    </row>
    <row r="128" spans="1:69" ht="18" x14ac:dyDescent="0.2">
      <c r="A128" s="1" t="s">
        <v>25</v>
      </c>
      <c r="B128" s="17"/>
      <c r="C128" s="29"/>
      <c r="D128" s="42"/>
      <c r="E128" s="42"/>
      <c r="F128" s="42"/>
      <c r="G128" s="42"/>
      <c r="H128" s="45"/>
      <c r="I128" s="42">
        <v>0.35</v>
      </c>
      <c r="J128" s="42"/>
      <c r="K128" s="42"/>
      <c r="L128" s="42"/>
      <c r="M128" s="45"/>
      <c r="N128" s="159"/>
      <c r="O128" s="159"/>
      <c r="P128" s="159"/>
      <c r="Q128" s="159"/>
      <c r="R128" s="45"/>
      <c r="S128" s="159"/>
      <c r="T128" s="159"/>
      <c r="U128" s="159"/>
      <c r="V128" s="159"/>
      <c r="W128" s="45"/>
      <c r="X128" s="42"/>
      <c r="Y128" s="42"/>
      <c r="Z128" s="42"/>
      <c r="AA128" s="42"/>
      <c r="AB128" s="45"/>
      <c r="AC128" s="42"/>
      <c r="AD128" s="42"/>
      <c r="AE128" s="42"/>
      <c r="AF128" s="42"/>
      <c r="AG128" s="45"/>
      <c r="AH128" s="42"/>
      <c r="AI128" s="42"/>
      <c r="AJ128" s="42"/>
      <c r="AK128" s="42"/>
      <c r="AL128" s="45"/>
      <c r="AM128" s="159"/>
      <c r="AN128" s="159"/>
      <c r="AO128" s="159"/>
      <c r="AP128" s="159"/>
      <c r="AQ128" s="45"/>
      <c r="AR128" s="75"/>
      <c r="AS128" s="76"/>
      <c r="AT128" s="76"/>
      <c r="AU128" s="77"/>
      <c r="AV128" s="45"/>
      <c r="AW128" s="35"/>
      <c r="AX128" s="35"/>
      <c r="AY128" s="35"/>
      <c r="BA128" s="42">
        <f t="shared" si="107"/>
        <v>0.35</v>
      </c>
      <c r="BB128" s="42">
        <f t="shared" si="108"/>
        <v>0.35</v>
      </c>
      <c r="BC128" s="42">
        <f t="shared" si="123"/>
        <v>0.35</v>
      </c>
      <c r="BD128" s="48">
        <f t="shared" si="124"/>
        <v>0</v>
      </c>
      <c r="BE128" s="48">
        <f t="shared" si="125"/>
        <v>0</v>
      </c>
      <c r="BF128" s="48" t="e">
        <f t="shared" si="126"/>
        <v>#DIV/0!</v>
      </c>
      <c r="BG128" s="50">
        <f t="shared" si="127"/>
        <v>0</v>
      </c>
      <c r="BH128" s="50">
        <f t="shared" si="128"/>
        <v>0</v>
      </c>
      <c r="BI128" s="50" t="e">
        <f t="shared" si="129"/>
        <v>#DIV/0!</v>
      </c>
      <c r="BJ128" s="52">
        <f t="shared" si="130"/>
        <v>0</v>
      </c>
      <c r="BK128" s="52">
        <f t="shared" si="131"/>
        <v>0</v>
      </c>
      <c r="BL128" s="52" t="e">
        <f t="shared" si="132"/>
        <v>#DIV/0!</v>
      </c>
      <c r="BN128" s="65">
        <f t="shared" si="133"/>
        <v>0.35</v>
      </c>
      <c r="BO128" s="66" t="e">
        <f t="shared" si="134"/>
        <v>#DIV/0!</v>
      </c>
      <c r="BP128" s="67" t="e">
        <f t="shared" si="135"/>
        <v>#DIV/0!</v>
      </c>
      <c r="BQ128" s="68" t="e">
        <f t="shared" si="136"/>
        <v>#DIV/0!</v>
      </c>
    </row>
    <row r="129" spans="1:69" ht="18" x14ac:dyDescent="0.2">
      <c r="A129" s="1" t="s">
        <v>26</v>
      </c>
      <c r="B129" s="17"/>
      <c r="C129" s="29"/>
      <c r="D129" s="42"/>
      <c r="E129" s="42"/>
      <c r="F129" s="42"/>
      <c r="G129" s="42"/>
      <c r="H129" s="45"/>
      <c r="I129" s="42"/>
      <c r="J129" s="42"/>
      <c r="K129" s="42"/>
      <c r="L129" s="42"/>
      <c r="M129" s="45"/>
      <c r="N129" s="159"/>
      <c r="O129" s="159"/>
      <c r="P129" s="159"/>
      <c r="Q129" s="159"/>
      <c r="R129" s="45"/>
      <c r="S129" s="159"/>
      <c r="T129" s="159"/>
      <c r="U129" s="159"/>
      <c r="V129" s="159"/>
      <c r="W129" s="45"/>
      <c r="X129" s="42"/>
      <c r="Y129" s="42"/>
      <c r="Z129" s="42"/>
      <c r="AA129" s="42"/>
      <c r="AB129" s="45"/>
      <c r="AC129" s="42"/>
      <c r="AD129" s="42"/>
      <c r="AE129" s="42"/>
      <c r="AF129" s="42"/>
      <c r="AG129" s="45"/>
      <c r="AH129" s="42"/>
      <c r="AI129" s="42"/>
      <c r="AJ129" s="42"/>
      <c r="AK129" s="42"/>
      <c r="AL129" s="45"/>
      <c r="AM129" s="159"/>
      <c r="AN129" s="159"/>
      <c r="AO129" s="159"/>
      <c r="AP129" s="159"/>
      <c r="AQ129" s="45"/>
      <c r="AR129" s="75"/>
      <c r="AS129" s="125"/>
      <c r="AT129" s="126"/>
      <c r="AU129" s="127"/>
      <c r="AV129" s="45"/>
      <c r="AW129" s="35"/>
      <c r="AX129" s="35"/>
      <c r="AY129" s="35"/>
      <c r="BA129" s="42">
        <f t="shared" si="107"/>
        <v>0</v>
      </c>
      <c r="BB129" s="42">
        <f t="shared" si="108"/>
        <v>0</v>
      </c>
      <c r="BC129" s="42" t="e">
        <f t="shared" si="123"/>
        <v>#DIV/0!</v>
      </c>
      <c r="BD129" s="48">
        <f t="shared" si="124"/>
        <v>0</v>
      </c>
      <c r="BE129" s="48">
        <f t="shared" si="125"/>
        <v>0</v>
      </c>
      <c r="BF129" s="48" t="e">
        <f t="shared" si="126"/>
        <v>#DIV/0!</v>
      </c>
      <c r="BG129" s="50">
        <f t="shared" si="127"/>
        <v>0</v>
      </c>
      <c r="BH129" s="50">
        <f t="shared" si="128"/>
        <v>0</v>
      </c>
      <c r="BI129" s="50" t="e">
        <f t="shared" si="129"/>
        <v>#DIV/0!</v>
      </c>
      <c r="BJ129" s="52">
        <f t="shared" si="130"/>
        <v>0</v>
      </c>
      <c r="BK129" s="52">
        <f t="shared" si="131"/>
        <v>0</v>
      </c>
      <c r="BL129" s="52" t="e">
        <f t="shared" si="132"/>
        <v>#DIV/0!</v>
      </c>
      <c r="BN129" s="65" t="e">
        <f t="shared" si="133"/>
        <v>#DIV/0!</v>
      </c>
      <c r="BO129" s="66" t="e">
        <f t="shared" si="134"/>
        <v>#DIV/0!</v>
      </c>
      <c r="BP129" s="67" t="e">
        <f t="shared" si="135"/>
        <v>#DIV/0!</v>
      </c>
      <c r="BQ129" s="68" t="e">
        <f t="shared" si="136"/>
        <v>#DIV/0!</v>
      </c>
    </row>
    <row r="130" spans="1:69" ht="18.75" thickBot="1" x14ac:dyDescent="0.25">
      <c r="A130" s="1" t="s">
        <v>27</v>
      </c>
      <c r="B130" s="17"/>
      <c r="C130" s="29"/>
      <c r="D130" s="42"/>
      <c r="E130" s="42"/>
      <c r="F130" s="42"/>
      <c r="G130" s="42"/>
      <c r="H130" s="45"/>
      <c r="I130" s="42"/>
      <c r="J130" s="42"/>
      <c r="K130" s="42"/>
      <c r="L130" s="42"/>
      <c r="M130" s="45"/>
      <c r="N130" s="159"/>
      <c r="O130" s="159"/>
      <c r="P130" s="159"/>
      <c r="Q130" s="159"/>
      <c r="R130" s="45"/>
      <c r="S130" s="159"/>
      <c r="T130" s="159"/>
      <c r="U130" s="159"/>
      <c r="V130" s="159"/>
      <c r="W130" s="45"/>
      <c r="X130" s="42"/>
      <c r="Y130" s="42"/>
      <c r="Z130" s="42"/>
      <c r="AA130" s="42"/>
      <c r="AB130" s="45"/>
      <c r="AC130" s="42"/>
      <c r="AD130" s="42"/>
      <c r="AE130" s="42"/>
      <c r="AF130" s="42"/>
      <c r="AG130" s="45"/>
      <c r="AH130" s="42"/>
      <c r="AI130" s="42"/>
      <c r="AJ130" s="42"/>
      <c r="AK130" s="42"/>
      <c r="AL130" s="45"/>
      <c r="AM130" s="159"/>
      <c r="AN130" s="159"/>
      <c r="AO130" s="159"/>
      <c r="AP130" s="159"/>
      <c r="AQ130" s="45"/>
      <c r="AR130" s="90"/>
      <c r="AS130" s="128"/>
      <c r="AT130" s="129"/>
      <c r="AU130" s="130"/>
      <c r="AV130" s="45"/>
      <c r="AW130" s="35"/>
      <c r="AX130" s="35"/>
      <c r="AY130" s="35"/>
      <c r="BA130" s="42">
        <f t="shared" si="107"/>
        <v>0</v>
      </c>
      <c r="BB130" s="42">
        <f t="shared" si="108"/>
        <v>0</v>
      </c>
      <c r="BC130" s="42" t="e">
        <f t="shared" si="123"/>
        <v>#DIV/0!</v>
      </c>
      <c r="BD130" s="48">
        <f t="shared" si="124"/>
        <v>0</v>
      </c>
      <c r="BE130" s="48">
        <f t="shared" si="125"/>
        <v>0</v>
      </c>
      <c r="BF130" s="48" t="e">
        <f t="shared" si="126"/>
        <v>#DIV/0!</v>
      </c>
      <c r="BG130" s="50">
        <f t="shared" si="127"/>
        <v>0</v>
      </c>
      <c r="BH130" s="50">
        <f t="shared" si="128"/>
        <v>0</v>
      </c>
      <c r="BI130" s="50" t="e">
        <f t="shared" si="129"/>
        <v>#DIV/0!</v>
      </c>
      <c r="BJ130" s="52">
        <f t="shared" si="130"/>
        <v>0</v>
      </c>
      <c r="BK130" s="52">
        <f t="shared" si="131"/>
        <v>0</v>
      </c>
      <c r="BL130" s="52" t="e">
        <f t="shared" si="132"/>
        <v>#DIV/0!</v>
      </c>
      <c r="BN130" s="65" t="e">
        <f t="shared" si="133"/>
        <v>#DIV/0!</v>
      </c>
      <c r="BO130" s="66" t="e">
        <f t="shared" si="134"/>
        <v>#DIV/0!</v>
      </c>
      <c r="BP130" s="67" t="e">
        <f t="shared" si="135"/>
        <v>#DIV/0!</v>
      </c>
      <c r="BQ130" s="68" t="e">
        <f t="shared" si="136"/>
        <v>#DIV/0!</v>
      </c>
    </row>
    <row r="132" spans="1:69" s="40" customFormat="1" ht="75.75" customHeight="1" x14ac:dyDescent="0.2">
      <c r="A132" s="226" t="s">
        <v>63</v>
      </c>
      <c r="B132" s="226"/>
      <c r="D132" s="227" t="s">
        <v>42</v>
      </c>
      <c r="E132" s="227"/>
      <c r="F132" s="227"/>
      <c r="G132" s="227"/>
      <c r="H132" s="43"/>
      <c r="I132" s="227" t="s">
        <v>43</v>
      </c>
      <c r="J132" s="227"/>
      <c r="K132" s="227"/>
      <c r="L132" s="227"/>
      <c r="M132" s="46"/>
      <c r="N132" s="227" t="s">
        <v>44</v>
      </c>
      <c r="O132" s="227"/>
      <c r="P132" s="227"/>
      <c r="Q132" s="227"/>
      <c r="R132" s="43"/>
      <c r="S132" s="221" t="s">
        <v>45</v>
      </c>
      <c r="T132" s="221"/>
      <c r="U132" s="221"/>
      <c r="V132" s="221"/>
      <c r="W132" s="47"/>
      <c r="X132" s="222" t="s">
        <v>46</v>
      </c>
      <c r="Y132" s="222"/>
      <c r="Z132" s="222"/>
      <c r="AA132" s="222"/>
      <c r="AB132" s="47"/>
      <c r="AC132" s="221" t="s">
        <v>47</v>
      </c>
      <c r="AD132" s="221"/>
      <c r="AE132" s="221"/>
      <c r="AF132" s="221"/>
      <c r="AG132" s="43"/>
      <c r="AH132" s="222" t="s">
        <v>48</v>
      </c>
      <c r="AI132" s="222"/>
      <c r="AJ132" s="222"/>
      <c r="AK132" s="222"/>
      <c r="AL132" s="47"/>
      <c r="AM132" s="227" t="s">
        <v>49</v>
      </c>
      <c r="AN132" s="227"/>
      <c r="AO132" s="227"/>
      <c r="AP132" s="227"/>
      <c r="AQ132" s="43"/>
      <c r="AR132" s="222" t="s">
        <v>50</v>
      </c>
      <c r="AS132" s="222"/>
      <c r="AT132" s="222"/>
      <c r="AU132" s="166"/>
      <c r="AV132" s="47"/>
      <c r="AW132" s="221" t="s">
        <v>60</v>
      </c>
      <c r="AX132" s="221"/>
      <c r="AY132" s="221"/>
      <c r="AZ132" s="41"/>
      <c r="BA132" s="222" t="s">
        <v>51</v>
      </c>
      <c r="BB132" s="222"/>
      <c r="BC132" s="222"/>
      <c r="BD132" s="223" t="s">
        <v>52</v>
      </c>
      <c r="BE132" s="223"/>
      <c r="BF132" s="223"/>
      <c r="BG132" s="224" t="s">
        <v>53</v>
      </c>
      <c r="BH132" s="224"/>
      <c r="BI132" s="224"/>
      <c r="BJ132" s="225" t="s">
        <v>56</v>
      </c>
      <c r="BK132" s="225"/>
      <c r="BL132" s="225"/>
    </row>
    <row r="133" spans="1:69" ht="34.5" customHeight="1" x14ac:dyDescent="0.2">
      <c r="A133" s="110">
        <v>45891</v>
      </c>
      <c r="B133" s="69"/>
      <c r="D133" s="36" t="s">
        <v>54</v>
      </c>
      <c r="E133" s="32" t="s">
        <v>55</v>
      </c>
      <c r="F133" s="33" t="s">
        <v>53</v>
      </c>
      <c r="G133" s="53" t="s">
        <v>56</v>
      </c>
      <c r="H133" s="44"/>
      <c r="I133" s="34" t="s">
        <v>54</v>
      </c>
      <c r="J133" s="32" t="s">
        <v>55</v>
      </c>
      <c r="K133" s="33" t="s">
        <v>53</v>
      </c>
      <c r="L133" s="53" t="s">
        <v>56</v>
      </c>
      <c r="M133" s="44"/>
      <c r="N133" s="34" t="s">
        <v>54</v>
      </c>
      <c r="O133" s="32" t="s">
        <v>55</v>
      </c>
      <c r="P133" s="33" t="s">
        <v>53</v>
      </c>
      <c r="Q133" s="53" t="s">
        <v>56</v>
      </c>
      <c r="R133" s="44"/>
      <c r="S133" s="34" t="s">
        <v>54</v>
      </c>
      <c r="T133" s="32" t="s">
        <v>55</v>
      </c>
      <c r="U133" s="33" t="s">
        <v>53</v>
      </c>
      <c r="V133" s="53" t="s">
        <v>56</v>
      </c>
      <c r="W133" s="44"/>
      <c r="X133" s="34" t="s">
        <v>54</v>
      </c>
      <c r="Y133" s="32" t="s">
        <v>55</v>
      </c>
      <c r="Z133" s="33" t="s">
        <v>53</v>
      </c>
      <c r="AA133" s="53" t="s">
        <v>56</v>
      </c>
      <c r="AB133" s="44"/>
      <c r="AC133" s="34" t="s">
        <v>54</v>
      </c>
      <c r="AD133" s="32" t="s">
        <v>55</v>
      </c>
      <c r="AE133" s="33" t="s">
        <v>53</v>
      </c>
      <c r="AF133" s="53" t="s">
        <v>56</v>
      </c>
      <c r="AG133" s="44"/>
      <c r="AH133" s="34" t="s">
        <v>54</v>
      </c>
      <c r="AI133" s="32" t="s">
        <v>55</v>
      </c>
      <c r="AJ133" s="33" t="s">
        <v>53</v>
      </c>
      <c r="AK133" s="53" t="s">
        <v>56</v>
      </c>
      <c r="AL133" s="44"/>
      <c r="AM133" s="34" t="s">
        <v>54</v>
      </c>
      <c r="AN133" s="32" t="s">
        <v>55</v>
      </c>
      <c r="AO133" s="33" t="s">
        <v>53</v>
      </c>
      <c r="AP133" s="53" t="s">
        <v>56</v>
      </c>
      <c r="AQ133" s="44"/>
      <c r="AR133" s="34" t="s">
        <v>54</v>
      </c>
      <c r="AS133" s="32" t="s">
        <v>55</v>
      </c>
      <c r="AT133" s="33" t="s">
        <v>53</v>
      </c>
      <c r="AU133" s="53" t="s">
        <v>56</v>
      </c>
      <c r="AV133" s="44"/>
      <c r="AW133" s="32" t="s">
        <v>55</v>
      </c>
      <c r="AX133" s="33" t="s">
        <v>53</v>
      </c>
      <c r="AY133" s="53" t="s">
        <v>56</v>
      </c>
      <c r="AZ133" s="39"/>
      <c r="BA133" s="49" t="s">
        <v>57</v>
      </c>
      <c r="BB133" s="49" t="s">
        <v>58</v>
      </c>
      <c r="BC133" s="49" t="s">
        <v>59</v>
      </c>
      <c r="BD133" s="37" t="s">
        <v>57</v>
      </c>
      <c r="BE133" s="37" t="s">
        <v>58</v>
      </c>
      <c r="BF133" s="37" t="s">
        <v>59</v>
      </c>
      <c r="BG133" s="38" t="s">
        <v>57</v>
      </c>
      <c r="BH133" s="38" t="s">
        <v>58</v>
      </c>
      <c r="BI133" s="38" t="s">
        <v>59</v>
      </c>
      <c r="BJ133" s="51" t="s">
        <v>57</v>
      </c>
      <c r="BK133" s="51" t="s">
        <v>58</v>
      </c>
      <c r="BL133" s="51" t="s">
        <v>59</v>
      </c>
      <c r="BN133" s="49" t="s">
        <v>59</v>
      </c>
      <c r="BO133" s="37" t="s">
        <v>59</v>
      </c>
      <c r="BP133" s="38" t="s">
        <v>59</v>
      </c>
      <c r="BQ133" s="51" t="s">
        <v>59</v>
      </c>
    </row>
    <row r="134" spans="1:69" ht="18" x14ac:dyDescent="0.2">
      <c r="A134" s="208" t="s">
        <v>0</v>
      </c>
      <c r="B134" s="35" t="s">
        <v>1</v>
      </c>
      <c r="C134" s="29"/>
      <c r="D134" s="168"/>
      <c r="E134" s="169"/>
      <c r="F134" s="169"/>
      <c r="G134" s="170"/>
      <c r="H134" s="45"/>
      <c r="I134" s="42"/>
      <c r="J134" s="42"/>
      <c r="K134" s="42"/>
      <c r="L134" s="42"/>
      <c r="M134" s="45"/>
      <c r="N134" s="159"/>
      <c r="O134" s="159"/>
      <c r="P134" s="159"/>
      <c r="Q134" s="159"/>
      <c r="R134" s="45"/>
      <c r="S134" s="42"/>
      <c r="T134" s="42"/>
      <c r="U134" s="42"/>
      <c r="V134" s="42"/>
      <c r="W134" s="45"/>
      <c r="X134" s="42"/>
      <c r="Y134" s="42"/>
      <c r="Z134" s="42"/>
      <c r="AA134" s="42"/>
      <c r="AB134" s="45"/>
      <c r="AC134" s="42"/>
      <c r="AD134" s="42"/>
      <c r="AE134" s="42"/>
      <c r="AF134" s="42"/>
      <c r="AG134" s="45"/>
      <c r="AH134" s="42"/>
      <c r="AI134" s="42"/>
      <c r="AJ134" s="42"/>
      <c r="AK134" s="42"/>
      <c r="AL134" s="45"/>
      <c r="AM134" s="159"/>
      <c r="AN134" s="159"/>
      <c r="AO134" s="159"/>
      <c r="AP134" s="159"/>
      <c r="AQ134" s="45"/>
      <c r="AR134" s="75"/>
      <c r="AS134" s="76"/>
      <c r="AT134" s="76"/>
      <c r="AU134" s="77"/>
      <c r="AV134" s="45"/>
      <c r="AW134" s="35"/>
      <c r="AX134" s="35"/>
      <c r="AY134" s="35"/>
      <c r="BA134" s="42">
        <f t="shared" ref="BA134:BA153" si="137">MIN(D134,I134,N134,S134,X134,AC134,AH134,AM134,AR134)</f>
        <v>0</v>
      </c>
      <c r="BB134" s="42">
        <f t="shared" ref="BB134:BB153" si="138">MAX(D134,I134,N134,S134,X134,AC134,AH134,AM134,AR134)</f>
        <v>0</v>
      </c>
      <c r="BC134" s="42" t="e">
        <f t="shared" ref="BC134" si="139">AVERAGE(D134,I134,N134,S134,X134,AC134,AH134,AM134,AR134)</f>
        <v>#DIV/0!</v>
      </c>
      <c r="BD134" s="48">
        <f t="shared" ref="BD134" si="140">MIN(E134,J134,O134,T134,Y134,AD134,AI134,AN134,AS134,AW134)</f>
        <v>0</v>
      </c>
      <c r="BE134" s="48">
        <f t="shared" ref="BE134" si="141">MAX(E134,J134,O134,T134,Y134,AD134,AI134,AN134,AS134,AW134)</f>
        <v>0</v>
      </c>
      <c r="BF134" s="48" t="e">
        <f t="shared" ref="BF134" si="142">AVERAGE(E134,J134,O134,T134,Y134,AD134,AI134,AN134,AS134,AW134)</f>
        <v>#DIV/0!</v>
      </c>
      <c r="BG134" s="50">
        <f t="shared" ref="BG134" si="143">MIN(F134,K134,P134,U134,Z134,AE134,AJ134,AO134,AT134,AX134)</f>
        <v>0</v>
      </c>
      <c r="BH134" s="50">
        <f t="shared" ref="BH134" si="144">MAX(F134,K134,P134,U134,Z134,AE134,AJ134,AO134,AT134,AX134)</f>
        <v>0</v>
      </c>
      <c r="BI134" s="50" t="e">
        <f t="shared" ref="BI134" si="145">AVERAGE(F134,K134,P134,U134,Z134,AE134,AJ134,AO134,AT134,AX134)</f>
        <v>#DIV/0!</v>
      </c>
      <c r="BJ134" s="52">
        <f t="shared" ref="BJ134" si="146">MIN(G134,L134,Q134,V134,AA134,AF134,AK134,AP134,AU134,AY134)</f>
        <v>0</v>
      </c>
      <c r="BK134" s="52">
        <f t="shared" ref="BK134" si="147">MAX(G134,L134,Q134,V134,AA134,AF134,AK134,AP134,AU134,AY134)</f>
        <v>0</v>
      </c>
      <c r="BL134" s="52" t="e">
        <f t="shared" ref="BL134" si="148">AVERAGE(G134,L134,Q134,V134,AA134,AF134,AK134,AP134,AU134,AY134)</f>
        <v>#DIV/0!</v>
      </c>
      <c r="BN134" s="65" t="e">
        <f t="shared" ref="BN134" si="149">+BC134</f>
        <v>#DIV/0!</v>
      </c>
      <c r="BO134" s="66" t="e">
        <f t="shared" ref="BO134" si="150">+BF134</f>
        <v>#DIV/0!</v>
      </c>
      <c r="BP134" s="67" t="e">
        <f t="shared" ref="BP134" si="151">+BI134</f>
        <v>#DIV/0!</v>
      </c>
      <c r="BQ134" s="68" t="e">
        <f t="shared" ref="BQ134" si="152">+BL134</f>
        <v>#DIV/0!</v>
      </c>
    </row>
    <row r="135" spans="1:69" ht="18" x14ac:dyDescent="0.2">
      <c r="A135" s="220"/>
      <c r="B135" s="17" t="s">
        <v>2</v>
      </c>
      <c r="C135" s="29"/>
      <c r="D135" s="168"/>
      <c r="E135" s="169"/>
      <c r="F135" s="169"/>
      <c r="G135" s="170"/>
      <c r="H135" s="45"/>
      <c r="I135" s="42"/>
      <c r="J135" s="42"/>
      <c r="K135" s="42"/>
      <c r="L135" s="42"/>
      <c r="M135" s="45"/>
      <c r="N135" s="159"/>
      <c r="O135" s="159"/>
      <c r="P135" s="159"/>
      <c r="Q135" s="159"/>
      <c r="R135" s="45"/>
      <c r="S135" s="42"/>
      <c r="T135" s="42"/>
      <c r="U135" s="42"/>
      <c r="V135" s="42"/>
      <c r="W135" s="45"/>
      <c r="X135" s="42"/>
      <c r="Y135" s="42"/>
      <c r="Z135" s="42"/>
      <c r="AA135" s="42"/>
      <c r="AB135" s="45"/>
      <c r="AC135" s="42"/>
      <c r="AD135" s="42"/>
      <c r="AE135" s="42"/>
      <c r="AF135" s="42"/>
      <c r="AG135" s="45"/>
      <c r="AH135" s="42"/>
      <c r="AI135" s="42"/>
      <c r="AJ135" s="42"/>
      <c r="AK135" s="42"/>
      <c r="AL135" s="45"/>
      <c r="AM135" s="159"/>
      <c r="AN135" s="159"/>
      <c r="AO135" s="159"/>
      <c r="AP135" s="159"/>
      <c r="AQ135" s="45"/>
      <c r="AR135" s="75"/>
      <c r="AS135" s="76"/>
      <c r="AT135" s="76"/>
      <c r="AU135" s="77"/>
      <c r="AV135" s="45"/>
      <c r="AW135" s="35"/>
      <c r="AX135" s="35"/>
      <c r="AY135" s="35"/>
      <c r="BA135" s="42">
        <f t="shared" si="137"/>
        <v>0</v>
      </c>
      <c r="BB135" s="42">
        <f t="shared" si="138"/>
        <v>0</v>
      </c>
      <c r="BC135" s="42" t="e">
        <f>AVERAGE(D135,I135,N135,S135,X135,AC135,AH135,AM135,AR135)</f>
        <v>#DIV/0!</v>
      </c>
      <c r="BD135" s="48">
        <f>MIN(E135,J135,O135,T135,Y135,AD135,AI135,AN135,AS135,AW135)</f>
        <v>0</v>
      </c>
      <c r="BE135" s="48">
        <f>MAX(E135,J135,O135,T135,Y135,AD135,AI135,AN135,AS135,AW135)</f>
        <v>0</v>
      </c>
      <c r="BF135" s="48" t="e">
        <f>AVERAGE(E135,J135,O135,T135,Y135,AD135,AI135,AN135,AS135,AW135)</f>
        <v>#DIV/0!</v>
      </c>
      <c r="BG135" s="50">
        <f>MIN(F135,K135,P135,U135,Z135,AE135,AJ135,AO135,AT135,AX135)</f>
        <v>0</v>
      </c>
      <c r="BH135" s="50">
        <f>MAX(F135,K135,P135,U135,Z135,AE135,AJ135,AO135,AT135,AX135)</f>
        <v>0</v>
      </c>
      <c r="BI135" s="50" t="e">
        <f>AVERAGE(F135,K135,P135,U135,Z135,AE135,AJ135,AO135,AT135,AX135)</f>
        <v>#DIV/0!</v>
      </c>
      <c r="BJ135" s="52">
        <f>MIN(G135,L135,Q135,V135,AA135,AF135,AK135,AP135,AU135,AY135)</f>
        <v>0</v>
      </c>
      <c r="BK135" s="52">
        <f>MAX(G135,L135,Q135,V135,AA135,AF135,AK135,AP135,AU135,AY135)</f>
        <v>0</v>
      </c>
      <c r="BL135" s="52" t="e">
        <f>AVERAGE(G135,L135,Q135,V135,AA135,AF135,AK135,AP135,AU135,AY135)</f>
        <v>#DIV/0!</v>
      </c>
      <c r="BN135" s="65" t="e">
        <f>+BC135</f>
        <v>#DIV/0!</v>
      </c>
      <c r="BO135" s="66" t="e">
        <f>+BF135</f>
        <v>#DIV/0!</v>
      </c>
      <c r="BP135" s="67" t="e">
        <f>+BI135</f>
        <v>#DIV/0!</v>
      </c>
      <c r="BQ135" s="68" t="e">
        <f>+BL135</f>
        <v>#DIV/0!</v>
      </c>
    </row>
    <row r="136" spans="1:69" ht="18" x14ac:dyDescent="0.2">
      <c r="A136" s="209"/>
      <c r="B136" s="17" t="s">
        <v>3</v>
      </c>
      <c r="C136" s="29"/>
      <c r="D136" s="168"/>
      <c r="E136" s="169"/>
      <c r="F136" s="169"/>
      <c r="G136" s="170"/>
      <c r="H136" s="45"/>
      <c r="I136" s="42"/>
      <c r="J136" s="42"/>
      <c r="K136" s="42"/>
      <c r="L136" s="42"/>
      <c r="M136" s="45"/>
      <c r="N136" s="159"/>
      <c r="O136" s="159"/>
      <c r="P136" s="159"/>
      <c r="Q136" s="159"/>
      <c r="R136" s="45"/>
      <c r="S136" s="42"/>
      <c r="T136" s="42"/>
      <c r="U136" s="42"/>
      <c r="V136" s="42"/>
      <c r="W136" s="45"/>
      <c r="X136" s="42"/>
      <c r="Y136" s="42"/>
      <c r="Z136" s="42"/>
      <c r="AA136" s="42"/>
      <c r="AB136" s="45"/>
      <c r="AC136" s="42"/>
      <c r="AD136" s="42"/>
      <c r="AE136" s="42"/>
      <c r="AF136" s="42"/>
      <c r="AG136" s="45"/>
      <c r="AH136" s="42"/>
      <c r="AI136" s="42"/>
      <c r="AJ136" s="42"/>
      <c r="AK136" s="42"/>
      <c r="AL136" s="45"/>
      <c r="AM136" s="159"/>
      <c r="AN136" s="159"/>
      <c r="AO136" s="159"/>
      <c r="AP136" s="159"/>
      <c r="AQ136" s="45"/>
      <c r="AR136" s="75"/>
      <c r="AS136" s="76"/>
      <c r="AT136" s="76"/>
      <c r="AU136" s="77"/>
      <c r="AV136" s="45"/>
      <c r="AW136" s="35"/>
      <c r="AX136" s="35"/>
      <c r="AY136" s="35"/>
      <c r="BA136" s="42">
        <f t="shared" si="137"/>
        <v>0</v>
      </c>
      <c r="BB136" s="42">
        <f t="shared" si="138"/>
        <v>0</v>
      </c>
      <c r="BC136" s="42" t="e">
        <f t="shared" ref="BC136:BC153" si="153">AVERAGE(D136,I136,N136,S136,X136,AC136,AH136,AM136,AR136)</f>
        <v>#DIV/0!</v>
      </c>
      <c r="BD136" s="48">
        <f t="shared" ref="BD136:BD153" si="154">MIN(E136,J136,O136,T136,Y136,AD136,AI136,AN136,AS136,AW136)</f>
        <v>0</v>
      </c>
      <c r="BE136" s="48">
        <f t="shared" ref="BE136:BE153" si="155">MAX(E136,J136,O136,T136,Y136,AD136,AI136,AN136,AS136,AW136)</f>
        <v>0</v>
      </c>
      <c r="BF136" s="48" t="e">
        <f t="shared" ref="BF136:BF153" si="156">AVERAGE(E136,J136,O136,T136,Y136,AD136,AI136,AN136,AS136,AW136)</f>
        <v>#DIV/0!</v>
      </c>
      <c r="BG136" s="50">
        <f t="shared" ref="BG136:BG153" si="157">MIN(F136,K136,P136,U136,Z136,AE136,AJ136,AO136,AT136,AX136)</f>
        <v>0</v>
      </c>
      <c r="BH136" s="50">
        <f t="shared" ref="BH136:BH153" si="158">MAX(F136,K136,P136,U136,Z136,AE136,AJ136,AO136,AT136,AX136)</f>
        <v>0</v>
      </c>
      <c r="BI136" s="50" t="e">
        <f t="shared" ref="BI136:BI153" si="159">AVERAGE(F136,K136,P136,U136,Z136,AE136,AJ136,AO136,AT136,AX136)</f>
        <v>#DIV/0!</v>
      </c>
      <c r="BJ136" s="52">
        <f t="shared" ref="BJ136:BJ153" si="160">MIN(G136,L136,Q136,V136,AA136,AF136,AK136,AP136,AU136,AY136)</f>
        <v>0</v>
      </c>
      <c r="BK136" s="52">
        <f t="shared" ref="BK136:BK153" si="161">MAX(G136,L136,Q136,V136,AA136,AF136,AK136,AP136,AU136,AY136)</f>
        <v>0</v>
      </c>
      <c r="BL136" s="52" t="e">
        <f t="shared" ref="BL136:BL153" si="162">AVERAGE(G136,L136,Q136,V136,AA136,AF136,AK136,AP136,AU136,AY136)</f>
        <v>#DIV/0!</v>
      </c>
      <c r="BN136" s="65" t="e">
        <f t="shared" ref="BN136:BN153" si="163">+BC136</f>
        <v>#DIV/0!</v>
      </c>
      <c r="BO136" s="66" t="e">
        <f t="shared" ref="BO136:BO153" si="164">+BF136</f>
        <v>#DIV/0!</v>
      </c>
      <c r="BP136" s="67" t="e">
        <f t="shared" ref="BP136:BP153" si="165">+BI136</f>
        <v>#DIV/0!</v>
      </c>
      <c r="BQ136" s="68" t="e">
        <f t="shared" ref="BQ136:BQ153" si="166">+BL136</f>
        <v>#DIV/0!</v>
      </c>
    </row>
    <row r="137" spans="1:69" ht="18" x14ac:dyDescent="0.2">
      <c r="A137" s="207" t="s">
        <v>4</v>
      </c>
      <c r="B137" s="17" t="s">
        <v>5</v>
      </c>
      <c r="C137" s="29"/>
      <c r="D137" s="173"/>
      <c r="E137" s="171"/>
      <c r="F137" s="171"/>
      <c r="G137" s="174"/>
      <c r="H137" s="45"/>
      <c r="I137" s="42"/>
      <c r="J137" s="42"/>
      <c r="K137" s="42"/>
      <c r="L137" s="42"/>
      <c r="M137" s="45"/>
      <c r="N137" s="159"/>
      <c r="O137" s="159"/>
      <c r="P137" s="159"/>
      <c r="Q137" s="159"/>
      <c r="R137" s="45"/>
      <c r="S137" s="42"/>
      <c r="T137" s="42"/>
      <c r="U137" s="42"/>
      <c r="V137" s="42"/>
      <c r="W137" s="45"/>
      <c r="X137" s="42"/>
      <c r="Y137" s="42"/>
      <c r="Z137" s="42"/>
      <c r="AA137" s="42"/>
      <c r="AB137" s="45"/>
      <c r="AC137" s="42"/>
      <c r="AD137" s="42"/>
      <c r="AE137" s="42"/>
      <c r="AF137" s="42"/>
      <c r="AG137" s="45"/>
      <c r="AH137" s="42"/>
      <c r="AI137" s="42"/>
      <c r="AJ137" s="42"/>
      <c r="AK137" s="42"/>
      <c r="AL137" s="45"/>
      <c r="AM137" s="159"/>
      <c r="AN137" s="159"/>
      <c r="AO137" s="159"/>
      <c r="AP137" s="159"/>
      <c r="AQ137" s="45"/>
      <c r="AR137" s="106"/>
      <c r="AS137" s="88"/>
      <c r="AT137" s="88"/>
      <c r="AU137" s="107"/>
      <c r="AV137" s="45"/>
      <c r="AW137" s="35"/>
      <c r="AX137" s="35"/>
      <c r="AY137" s="35"/>
      <c r="BA137" s="42">
        <f t="shared" si="137"/>
        <v>0</v>
      </c>
      <c r="BB137" s="42">
        <f t="shared" si="138"/>
        <v>0</v>
      </c>
      <c r="BC137" s="42" t="e">
        <f t="shared" si="153"/>
        <v>#DIV/0!</v>
      </c>
      <c r="BD137" s="48">
        <f t="shared" si="154"/>
        <v>0</v>
      </c>
      <c r="BE137" s="48">
        <f t="shared" si="155"/>
        <v>0</v>
      </c>
      <c r="BF137" s="48" t="e">
        <f t="shared" si="156"/>
        <v>#DIV/0!</v>
      </c>
      <c r="BG137" s="50">
        <f t="shared" si="157"/>
        <v>0</v>
      </c>
      <c r="BH137" s="50">
        <f t="shared" si="158"/>
        <v>0</v>
      </c>
      <c r="BI137" s="50" t="e">
        <f t="shared" si="159"/>
        <v>#DIV/0!</v>
      </c>
      <c r="BJ137" s="52">
        <f t="shared" si="160"/>
        <v>0</v>
      </c>
      <c r="BK137" s="52">
        <f t="shared" si="161"/>
        <v>0</v>
      </c>
      <c r="BL137" s="52" t="e">
        <f t="shared" si="162"/>
        <v>#DIV/0!</v>
      </c>
      <c r="BN137" s="65" t="e">
        <f t="shared" si="163"/>
        <v>#DIV/0!</v>
      </c>
      <c r="BO137" s="66" t="e">
        <f t="shared" si="164"/>
        <v>#DIV/0!</v>
      </c>
      <c r="BP137" s="67" t="e">
        <f t="shared" si="165"/>
        <v>#DIV/0!</v>
      </c>
      <c r="BQ137" s="68" t="e">
        <f t="shared" si="166"/>
        <v>#DIV/0!</v>
      </c>
    </row>
    <row r="138" spans="1:69" ht="18" x14ac:dyDescent="0.2">
      <c r="A138" s="207"/>
      <c r="B138" s="17" t="s">
        <v>6</v>
      </c>
      <c r="C138" s="29"/>
      <c r="D138" s="173"/>
      <c r="E138" s="171"/>
      <c r="F138" s="171"/>
      <c r="G138" s="174"/>
      <c r="H138" s="45"/>
      <c r="I138" s="42"/>
      <c r="J138" s="42"/>
      <c r="K138" s="42">
        <v>4.95</v>
      </c>
      <c r="L138" s="42"/>
      <c r="M138" s="45"/>
      <c r="N138" s="159"/>
      <c r="O138" s="159"/>
      <c r="P138" s="159"/>
      <c r="Q138" s="159"/>
      <c r="R138" s="45"/>
      <c r="S138" s="42"/>
      <c r="T138" s="42"/>
      <c r="U138" s="42"/>
      <c r="V138" s="42"/>
      <c r="W138" s="45"/>
      <c r="X138" s="42"/>
      <c r="Y138" s="42"/>
      <c r="Z138" s="42"/>
      <c r="AA138" s="42"/>
      <c r="AB138" s="45"/>
      <c r="AC138" s="42"/>
      <c r="AD138" s="42"/>
      <c r="AE138" s="42"/>
      <c r="AF138" s="42"/>
      <c r="AG138" s="45"/>
      <c r="AH138" s="42"/>
      <c r="AI138" s="42"/>
      <c r="AJ138" s="42"/>
      <c r="AK138" s="42"/>
      <c r="AL138" s="45"/>
      <c r="AM138" s="159"/>
      <c r="AN138" s="159"/>
      <c r="AO138" s="159"/>
      <c r="AP138" s="159"/>
      <c r="AQ138" s="45"/>
      <c r="AR138" s="106"/>
      <c r="AS138" s="88"/>
      <c r="AT138" s="88"/>
      <c r="AU138" s="107"/>
      <c r="AV138" s="45"/>
      <c r="AW138" s="35"/>
      <c r="AX138" s="35"/>
      <c r="AY138" s="35"/>
      <c r="BA138" s="42">
        <f t="shared" si="137"/>
        <v>0</v>
      </c>
      <c r="BB138" s="42">
        <f t="shared" si="138"/>
        <v>0</v>
      </c>
      <c r="BC138" s="42" t="e">
        <f t="shared" si="153"/>
        <v>#DIV/0!</v>
      </c>
      <c r="BD138" s="48">
        <f t="shared" si="154"/>
        <v>0</v>
      </c>
      <c r="BE138" s="48">
        <f t="shared" si="155"/>
        <v>0</v>
      </c>
      <c r="BF138" s="48" t="e">
        <f t="shared" si="156"/>
        <v>#DIV/0!</v>
      </c>
      <c r="BG138" s="50">
        <f t="shared" si="157"/>
        <v>4.95</v>
      </c>
      <c r="BH138" s="50">
        <f t="shared" si="158"/>
        <v>4.95</v>
      </c>
      <c r="BI138" s="50">
        <f t="shared" si="159"/>
        <v>4.95</v>
      </c>
      <c r="BJ138" s="52">
        <f t="shared" si="160"/>
        <v>0</v>
      </c>
      <c r="BK138" s="52">
        <f t="shared" si="161"/>
        <v>0</v>
      </c>
      <c r="BL138" s="52" t="e">
        <f t="shared" si="162"/>
        <v>#DIV/0!</v>
      </c>
      <c r="BN138" s="65" t="e">
        <f t="shared" si="163"/>
        <v>#DIV/0!</v>
      </c>
      <c r="BO138" s="66" t="e">
        <f t="shared" si="164"/>
        <v>#DIV/0!</v>
      </c>
      <c r="BP138" s="67">
        <f t="shared" si="165"/>
        <v>4.95</v>
      </c>
      <c r="BQ138" s="68" t="e">
        <f t="shared" si="166"/>
        <v>#DIV/0!</v>
      </c>
    </row>
    <row r="139" spans="1:69" ht="18" x14ac:dyDescent="0.2">
      <c r="A139" s="1" t="s">
        <v>7</v>
      </c>
      <c r="B139" s="17" t="s">
        <v>8</v>
      </c>
      <c r="C139" s="29"/>
      <c r="D139" s="173"/>
      <c r="E139" s="171"/>
      <c r="F139" s="171"/>
      <c r="G139" s="174"/>
      <c r="H139" s="45"/>
      <c r="I139" s="42"/>
      <c r="J139" s="42"/>
      <c r="K139" s="42"/>
      <c r="L139" s="42"/>
      <c r="M139" s="45"/>
      <c r="N139" s="159"/>
      <c r="O139" s="159"/>
      <c r="P139" s="159"/>
      <c r="Q139" s="159"/>
      <c r="R139" s="45"/>
      <c r="S139" s="42"/>
      <c r="T139" s="42"/>
      <c r="U139" s="42"/>
      <c r="V139" s="42"/>
      <c r="W139" s="45"/>
      <c r="X139" s="42"/>
      <c r="Y139" s="42"/>
      <c r="Z139" s="42"/>
      <c r="AA139" s="42"/>
      <c r="AB139" s="45"/>
      <c r="AC139" s="42"/>
      <c r="AD139" s="42"/>
      <c r="AE139" s="42"/>
      <c r="AF139" s="42"/>
      <c r="AG139" s="45"/>
      <c r="AH139" s="42"/>
      <c r="AI139" s="42"/>
      <c r="AJ139" s="42"/>
      <c r="AK139" s="42"/>
      <c r="AL139" s="45"/>
      <c r="AM139" s="159"/>
      <c r="AN139" s="159"/>
      <c r="AO139" s="159"/>
      <c r="AP139" s="159"/>
      <c r="AQ139" s="45"/>
      <c r="AR139" s="106"/>
      <c r="AS139" s="88"/>
      <c r="AT139" s="88"/>
      <c r="AU139" s="107"/>
      <c r="AV139" s="45"/>
      <c r="AW139" s="35"/>
      <c r="AX139" s="35"/>
      <c r="AY139" s="35"/>
      <c r="BA139" s="42">
        <f t="shared" si="137"/>
        <v>0</v>
      </c>
      <c r="BB139" s="42">
        <f t="shared" si="138"/>
        <v>0</v>
      </c>
      <c r="BC139" s="42" t="e">
        <f t="shared" si="153"/>
        <v>#DIV/0!</v>
      </c>
      <c r="BD139" s="48">
        <f t="shared" si="154"/>
        <v>0</v>
      </c>
      <c r="BE139" s="48">
        <f t="shared" si="155"/>
        <v>0</v>
      </c>
      <c r="BF139" s="48" t="e">
        <f t="shared" si="156"/>
        <v>#DIV/0!</v>
      </c>
      <c r="BG139" s="50">
        <f t="shared" si="157"/>
        <v>0</v>
      </c>
      <c r="BH139" s="50">
        <f t="shared" si="158"/>
        <v>0</v>
      </c>
      <c r="BI139" s="50" t="e">
        <f t="shared" si="159"/>
        <v>#DIV/0!</v>
      </c>
      <c r="BJ139" s="52">
        <f t="shared" si="160"/>
        <v>0</v>
      </c>
      <c r="BK139" s="52">
        <f t="shared" si="161"/>
        <v>0</v>
      </c>
      <c r="BL139" s="52" t="e">
        <f t="shared" si="162"/>
        <v>#DIV/0!</v>
      </c>
      <c r="BN139" s="65" t="e">
        <f t="shared" si="163"/>
        <v>#DIV/0!</v>
      </c>
      <c r="BO139" s="66" t="e">
        <f t="shared" si="164"/>
        <v>#DIV/0!</v>
      </c>
      <c r="BP139" s="67" t="e">
        <f t="shared" si="165"/>
        <v>#DIV/0!</v>
      </c>
      <c r="BQ139" s="68" t="e">
        <f t="shared" si="166"/>
        <v>#DIV/0!</v>
      </c>
    </row>
    <row r="140" spans="1:69" ht="18" x14ac:dyDescent="0.2">
      <c r="A140" s="208" t="s">
        <v>66</v>
      </c>
      <c r="B140" s="17" t="s">
        <v>9</v>
      </c>
      <c r="C140" s="29"/>
      <c r="D140" s="173"/>
      <c r="E140" s="171"/>
      <c r="F140" s="171"/>
      <c r="G140" s="174"/>
      <c r="H140" s="45"/>
      <c r="I140" s="42"/>
      <c r="J140" s="42"/>
      <c r="K140" s="42"/>
      <c r="L140" s="42"/>
      <c r="M140" s="45"/>
      <c r="N140" s="159"/>
      <c r="O140" s="159"/>
      <c r="P140" s="159"/>
      <c r="Q140" s="159"/>
      <c r="R140" s="45"/>
      <c r="S140" s="42"/>
      <c r="T140" s="42"/>
      <c r="U140" s="42"/>
      <c r="V140" s="42"/>
      <c r="W140" s="45"/>
      <c r="X140" s="42"/>
      <c r="Y140" s="42"/>
      <c r="Z140" s="42"/>
      <c r="AA140" s="42"/>
      <c r="AB140" s="45"/>
      <c r="AC140" s="42"/>
      <c r="AD140" s="42"/>
      <c r="AE140" s="42"/>
      <c r="AF140" s="42"/>
      <c r="AG140" s="45"/>
      <c r="AH140" s="42"/>
      <c r="AI140" s="42"/>
      <c r="AJ140" s="42"/>
      <c r="AK140" s="42"/>
      <c r="AL140" s="45"/>
      <c r="AM140" s="159"/>
      <c r="AN140" s="159"/>
      <c r="AO140" s="159"/>
      <c r="AP140" s="159"/>
      <c r="AQ140" s="45"/>
      <c r="AR140" s="106"/>
      <c r="AS140" s="88"/>
      <c r="AT140" s="88"/>
      <c r="AU140" s="107"/>
      <c r="AV140" s="45"/>
      <c r="AW140" s="35"/>
      <c r="AX140" s="35"/>
      <c r="AY140" s="35"/>
      <c r="BA140" s="42">
        <f t="shared" si="137"/>
        <v>0</v>
      </c>
      <c r="BB140" s="42">
        <f t="shared" si="138"/>
        <v>0</v>
      </c>
      <c r="BC140" s="42" t="e">
        <f t="shared" si="153"/>
        <v>#DIV/0!</v>
      </c>
      <c r="BD140" s="48">
        <f t="shared" si="154"/>
        <v>0</v>
      </c>
      <c r="BE140" s="48">
        <f t="shared" si="155"/>
        <v>0</v>
      </c>
      <c r="BF140" s="48" t="e">
        <f t="shared" si="156"/>
        <v>#DIV/0!</v>
      </c>
      <c r="BG140" s="50">
        <f t="shared" si="157"/>
        <v>0</v>
      </c>
      <c r="BH140" s="50">
        <f t="shared" si="158"/>
        <v>0</v>
      </c>
      <c r="BI140" s="50" t="e">
        <f t="shared" si="159"/>
        <v>#DIV/0!</v>
      </c>
      <c r="BJ140" s="52">
        <f t="shared" si="160"/>
        <v>0</v>
      </c>
      <c r="BK140" s="52">
        <f t="shared" si="161"/>
        <v>0</v>
      </c>
      <c r="BL140" s="52" t="e">
        <f t="shared" si="162"/>
        <v>#DIV/0!</v>
      </c>
      <c r="BN140" s="65" t="e">
        <f t="shared" si="163"/>
        <v>#DIV/0!</v>
      </c>
      <c r="BO140" s="66" t="e">
        <f t="shared" si="164"/>
        <v>#DIV/0!</v>
      </c>
      <c r="BP140" s="67" t="e">
        <f t="shared" si="165"/>
        <v>#DIV/0!</v>
      </c>
      <c r="BQ140" s="68" t="e">
        <f t="shared" si="166"/>
        <v>#DIV/0!</v>
      </c>
    </row>
    <row r="141" spans="1:69" ht="18" x14ac:dyDescent="0.2">
      <c r="A141" s="209"/>
      <c r="B141" s="17" t="s">
        <v>10</v>
      </c>
      <c r="C141" s="29"/>
      <c r="D141" s="173"/>
      <c r="E141" s="171"/>
      <c r="F141" s="171"/>
      <c r="G141" s="174"/>
      <c r="H141" s="45"/>
      <c r="I141" s="42"/>
      <c r="J141" s="42"/>
      <c r="K141" s="42"/>
      <c r="L141" s="42"/>
      <c r="M141" s="45"/>
      <c r="N141" s="159"/>
      <c r="O141" s="159"/>
      <c r="P141" s="159"/>
      <c r="Q141" s="159"/>
      <c r="R141" s="45"/>
      <c r="S141" s="42"/>
      <c r="T141" s="42"/>
      <c r="U141" s="42"/>
      <c r="V141" s="42"/>
      <c r="W141" s="45"/>
      <c r="X141" s="42"/>
      <c r="Y141" s="42"/>
      <c r="Z141" s="42"/>
      <c r="AA141" s="42"/>
      <c r="AB141" s="45"/>
      <c r="AC141" s="42"/>
      <c r="AD141" s="42"/>
      <c r="AE141" s="42"/>
      <c r="AF141" s="42"/>
      <c r="AG141" s="45"/>
      <c r="AH141" s="42"/>
      <c r="AI141" s="42"/>
      <c r="AJ141" s="42"/>
      <c r="AK141" s="42"/>
      <c r="AL141" s="45"/>
      <c r="AM141" s="159"/>
      <c r="AN141" s="159"/>
      <c r="AO141" s="159"/>
      <c r="AP141" s="159"/>
      <c r="AQ141" s="45"/>
      <c r="AR141" s="106"/>
      <c r="AS141" s="88"/>
      <c r="AT141" s="88"/>
      <c r="AU141" s="107"/>
      <c r="AV141" s="45"/>
      <c r="AW141" s="35"/>
      <c r="AX141" s="35"/>
      <c r="AY141" s="35"/>
      <c r="BA141" s="42">
        <f t="shared" si="137"/>
        <v>0</v>
      </c>
      <c r="BB141" s="42">
        <f t="shared" si="138"/>
        <v>0</v>
      </c>
      <c r="BC141" s="42" t="e">
        <f t="shared" si="153"/>
        <v>#DIV/0!</v>
      </c>
      <c r="BD141" s="48">
        <f t="shared" si="154"/>
        <v>0</v>
      </c>
      <c r="BE141" s="48">
        <f t="shared" si="155"/>
        <v>0</v>
      </c>
      <c r="BF141" s="48" t="e">
        <f t="shared" si="156"/>
        <v>#DIV/0!</v>
      </c>
      <c r="BG141" s="50">
        <f t="shared" si="157"/>
        <v>0</v>
      </c>
      <c r="BH141" s="50">
        <f t="shared" si="158"/>
        <v>0</v>
      </c>
      <c r="BI141" s="50" t="e">
        <f t="shared" si="159"/>
        <v>#DIV/0!</v>
      </c>
      <c r="BJ141" s="52">
        <f t="shared" si="160"/>
        <v>0</v>
      </c>
      <c r="BK141" s="52">
        <f t="shared" si="161"/>
        <v>0</v>
      </c>
      <c r="BL141" s="52" t="e">
        <f t="shared" si="162"/>
        <v>#DIV/0!</v>
      </c>
      <c r="BN141" s="65" t="e">
        <f t="shared" si="163"/>
        <v>#DIV/0!</v>
      </c>
      <c r="BO141" s="66" t="e">
        <f t="shared" si="164"/>
        <v>#DIV/0!</v>
      </c>
      <c r="BP141" s="67" t="e">
        <f t="shared" si="165"/>
        <v>#DIV/0!</v>
      </c>
      <c r="BQ141" s="68" t="e">
        <f t="shared" si="166"/>
        <v>#DIV/0!</v>
      </c>
    </row>
    <row r="142" spans="1:69" ht="18" x14ac:dyDescent="0.2">
      <c r="A142" s="208" t="s">
        <v>11</v>
      </c>
      <c r="B142" s="17" t="s">
        <v>12</v>
      </c>
      <c r="C142" s="29"/>
      <c r="D142" s="173"/>
      <c r="E142" s="171"/>
      <c r="F142" s="171"/>
      <c r="G142" s="174"/>
      <c r="H142" s="45"/>
      <c r="I142" s="42"/>
      <c r="J142" s="42"/>
      <c r="K142" s="42"/>
      <c r="L142" s="42"/>
      <c r="M142" s="45"/>
      <c r="N142" s="159"/>
      <c r="O142" s="159"/>
      <c r="P142" s="159"/>
      <c r="Q142" s="159"/>
      <c r="R142" s="45"/>
      <c r="S142" s="42"/>
      <c r="T142" s="42"/>
      <c r="U142" s="42"/>
      <c r="V142" s="42"/>
      <c r="W142" s="45"/>
      <c r="X142" s="42"/>
      <c r="Y142" s="42"/>
      <c r="Z142" s="42"/>
      <c r="AA142" s="42"/>
      <c r="AB142" s="45"/>
      <c r="AC142" s="42"/>
      <c r="AD142" s="42"/>
      <c r="AE142" s="42"/>
      <c r="AF142" s="42"/>
      <c r="AG142" s="45"/>
      <c r="AH142" s="42"/>
      <c r="AI142" s="42"/>
      <c r="AJ142" s="42"/>
      <c r="AK142" s="42"/>
      <c r="AL142" s="45"/>
      <c r="AM142" s="159"/>
      <c r="AN142" s="159"/>
      <c r="AO142" s="159"/>
      <c r="AP142" s="159"/>
      <c r="AQ142" s="45"/>
      <c r="AR142" s="106"/>
      <c r="AS142" s="88"/>
      <c r="AT142" s="88"/>
      <c r="AU142" s="107"/>
      <c r="AV142" s="45"/>
      <c r="AW142" s="35"/>
      <c r="AX142" s="35"/>
      <c r="AY142" s="35"/>
      <c r="BA142" s="42">
        <f t="shared" si="137"/>
        <v>0</v>
      </c>
      <c r="BB142" s="42">
        <f t="shared" si="138"/>
        <v>0</v>
      </c>
      <c r="BC142" s="42" t="e">
        <f t="shared" si="153"/>
        <v>#DIV/0!</v>
      </c>
      <c r="BD142" s="48">
        <f t="shared" si="154"/>
        <v>0</v>
      </c>
      <c r="BE142" s="48">
        <f t="shared" si="155"/>
        <v>0</v>
      </c>
      <c r="BF142" s="48" t="e">
        <f t="shared" si="156"/>
        <v>#DIV/0!</v>
      </c>
      <c r="BG142" s="50">
        <f t="shared" si="157"/>
        <v>0</v>
      </c>
      <c r="BH142" s="50">
        <f t="shared" si="158"/>
        <v>0</v>
      </c>
      <c r="BI142" s="50" t="e">
        <f t="shared" si="159"/>
        <v>#DIV/0!</v>
      </c>
      <c r="BJ142" s="52">
        <f t="shared" si="160"/>
        <v>0</v>
      </c>
      <c r="BK142" s="52">
        <f t="shared" si="161"/>
        <v>0</v>
      </c>
      <c r="BL142" s="52" t="e">
        <f t="shared" si="162"/>
        <v>#DIV/0!</v>
      </c>
      <c r="BN142" s="65" t="e">
        <f t="shared" si="163"/>
        <v>#DIV/0!</v>
      </c>
      <c r="BO142" s="66" t="e">
        <f t="shared" si="164"/>
        <v>#DIV/0!</v>
      </c>
      <c r="BP142" s="67" t="e">
        <f t="shared" si="165"/>
        <v>#DIV/0!</v>
      </c>
      <c r="BQ142" s="68" t="e">
        <f t="shared" si="166"/>
        <v>#DIV/0!</v>
      </c>
    </row>
    <row r="143" spans="1:69" ht="18" x14ac:dyDescent="0.2">
      <c r="A143" s="209"/>
      <c r="B143" s="17" t="s">
        <v>14</v>
      </c>
      <c r="C143" s="29"/>
      <c r="D143" s="173"/>
      <c r="E143" s="171"/>
      <c r="F143" s="171"/>
      <c r="G143" s="174"/>
      <c r="H143" s="45"/>
      <c r="I143" s="42"/>
      <c r="J143" s="42"/>
      <c r="K143" s="42"/>
      <c r="L143" s="42"/>
      <c r="M143" s="45"/>
      <c r="N143" s="159"/>
      <c r="O143" s="159"/>
      <c r="P143" s="159"/>
      <c r="Q143" s="159"/>
      <c r="R143" s="45"/>
      <c r="S143" s="42"/>
      <c r="T143" s="42"/>
      <c r="U143" s="42"/>
      <c r="V143" s="42"/>
      <c r="W143" s="45"/>
      <c r="X143" s="42"/>
      <c r="Y143" s="42"/>
      <c r="Z143" s="42"/>
      <c r="AA143" s="42"/>
      <c r="AB143" s="45"/>
      <c r="AC143" s="42"/>
      <c r="AD143" s="42"/>
      <c r="AE143" s="42"/>
      <c r="AF143" s="42"/>
      <c r="AG143" s="45"/>
      <c r="AH143" s="42"/>
      <c r="AI143" s="42"/>
      <c r="AJ143" s="42"/>
      <c r="AK143" s="42"/>
      <c r="AL143" s="45"/>
      <c r="AM143" s="159"/>
      <c r="AN143" s="159"/>
      <c r="AO143" s="159"/>
      <c r="AP143" s="159"/>
      <c r="AQ143" s="45"/>
      <c r="AR143" s="106"/>
      <c r="AS143" s="88"/>
      <c r="AT143" s="88"/>
      <c r="AU143" s="107"/>
      <c r="AV143" s="45"/>
      <c r="AW143" s="35"/>
      <c r="AX143" s="35"/>
      <c r="AY143" s="35"/>
      <c r="BA143" s="42">
        <f t="shared" si="137"/>
        <v>0</v>
      </c>
      <c r="BB143" s="42">
        <f t="shared" si="138"/>
        <v>0</v>
      </c>
      <c r="BC143" s="42" t="e">
        <f t="shared" si="153"/>
        <v>#DIV/0!</v>
      </c>
      <c r="BD143" s="48">
        <f t="shared" si="154"/>
        <v>0</v>
      </c>
      <c r="BE143" s="48">
        <f t="shared" si="155"/>
        <v>0</v>
      </c>
      <c r="BF143" s="48" t="e">
        <f t="shared" si="156"/>
        <v>#DIV/0!</v>
      </c>
      <c r="BG143" s="50">
        <f t="shared" si="157"/>
        <v>0</v>
      </c>
      <c r="BH143" s="50">
        <f t="shared" si="158"/>
        <v>0</v>
      </c>
      <c r="BI143" s="50" t="e">
        <f t="shared" si="159"/>
        <v>#DIV/0!</v>
      </c>
      <c r="BJ143" s="52">
        <f t="shared" si="160"/>
        <v>0</v>
      </c>
      <c r="BK143" s="52">
        <f t="shared" si="161"/>
        <v>0</v>
      </c>
      <c r="BL143" s="52" t="e">
        <f t="shared" si="162"/>
        <v>#DIV/0!</v>
      </c>
      <c r="BN143" s="65" t="e">
        <f t="shared" si="163"/>
        <v>#DIV/0!</v>
      </c>
      <c r="BO143" s="66" t="e">
        <f t="shared" si="164"/>
        <v>#DIV/0!</v>
      </c>
      <c r="BP143" s="67" t="e">
        <f t="shared" si="165"/>
        <v>#DIV/0!</v>
      </c>
      <c r="BQ143" s="68" t="e">
        <f t="shared" si="166"/>
        <v>#DIV/0!</v>
      </c>
    </row>
    <row r="144" spans="1:69" ht="18" x14ac:dyDescent="0.2">
      <c r="A144" s="2" t="s">
        <v>13</v>
      </c>
      <c r="B144" s="17" t="s">
        <v>15</v>
      </c>
      <c r="C144" s="29"/>
      <c r="D144" s="173"/>
      <c r="E144" s="171"/>
      <c r="F144" s="171"/>
      <c r="G144" s="174"/>
      <c r="H144" s="45"/>
      <c r="I144" s="42"/>
      <c r="J144" s="42"/>
      <c r="K144" s="42"/>
      <c r="L144" s="42"/>
      <c r="M144" s="45"/>
      <c r="N144" s="159"/>
      <c r="O144" s="159"/>
      <c r="P144" s="159"/>
      <c r="Q144" s="159"/>
      <c r="R144" s="45"/>
      <c r="S144" s="42"/>
      <c r="T144" s="42"/>
      <c r="U144" s="42"/>
      <c r="V144" s="42"/>
      <c r="W144" s="45"/>
      <c r="X144" s="42"/>
      <c r="Y144" s="42"/>
      <c r="Z144" s="42"/>
      <c r="AA144" s="42"/>
      <c r="AB144" s="45"/>
      <c r="AC144" s="42"/>
      <c r="AD144" s="42"/>
      <c r="AE144" s="42"/>
      <c r="AF144" s="42"/>
      <c r="AG144" s="45"/>
      <c r="AH144" s="42"/>
      <c r="AI144" s="42"/>
      <c r="AJ144" s="42"/>
      <c r="AK144" s="42"/>
      <c r="AL144" s="45"/>
      <c r="AM144" s="159"/>
      <c r="AN144" s="159"/>
      <c r="AO144" s="159"/>
      <c r="AP144" s="159"/>
      <c r="AQ144" s="45"/>
      <c r="AR144" s="106"/>
      <c r="AS144" s="88"/>
      <c r="AT144" s="88"/>
      <c r="AU144" s="107"/>
      <c r="AV144" s="45"/>
      <c r="AW144" s="35"/>
      <c r="AX144" s="35"/>
      <c r="AY144" s="35"/>
      <c r="BA144" s="42">
        <f t="shared" si="137"/>
        <v>0</v>
      </c>
      <c r="BB144" s="42">
        <f t="shared" si="138"/>
        <v>0</v>
      </c>
      <c r="BC144" s="42" t="e">
        <f t="shared" si="153"/>
        <v>#DIV/0!</v>
      </c>
      <c r="BD144" s="48">
        <f t="shared" si="154"/>
        <v>0</v>
      </c>
      <c r="BE144" s="48">
        <f t="shared" si="155"/>
        <v>0</v>
      </c>
      <c r="BF144" s="48" t="e">
        <f t="shared" si="156"/>
        <v>#DIV/0!</v>
      </c>
      <c r="BG144" s="50">
        <f t="shared" si="157"/>
        <v>0</v>
      </c>
      <c r="BH144" s="50">
        <f t="shared" si="158"/>
        <v>0</v>
      </c>
      <c r="BI144" s="50" t="e">
        <f t="shared" si="159"/>
        <v>#DIV/0!</v>
      </c>
      <c r="BJ144" s="52">
        <f t="shared" si="160"/>
        <v>0</v>
      </c>
      <c r="BK144" s="52">
        <f t="shared" si="161"/>
        <v>0</v>
      </c>
      <c r="BL144" s="52" t="e">
        <f t="shared" si="162"/>
        <v>#DIV/0!</v>
      </c>
      <c r="BN144" s="65" t="e">
        <f t="shared" si="163"/>
        <v>#DIV/0!</v>
      </c>
      <c r="BO144" s="66" t="e">
        <f t="shared" si="164"/>
        <v>#DIV/0!</v>
      </c>
      <c r="BP144" s="67" t="e">
        <f t="shared" si="165"/>
        <v>#DIV/0!</v>
      </c>
      <c r="BQ144" s="68" t="e">
        <f t="shared" si="166"/>
        <v>#DIV/0!</v>
      </c>
    </row>
    <row r="145" spans="1:69" ht="18" x14ac:dyDescent="0.2">
      <c r="A145" s="1" t="s">
        <v>28</v>
      </c>
      <c r="B145" s="17" t="s">
        <v>16</v>
      </c>
      <c r="C145" s="29"/>
      <c r="D145" s="173"/>
      <c r="E145" s="171"/>
      <c r="F145" s="171">
        <v>1</v>
      </c>
      <c r="G145" s="174"/>
      <c r="H145" s="45"/>
      <c r="I145" s="42"/>
      <c r="J145" s="42"/>
      <c r="K145" s="42">
        <v>1</v>
      </c>
      <c r="L145" s="42"/>
      <c r="M145" s="45"/>
      <c r="N145" s="159"/>
      <c r="O145" s="159"/>
      <c r="P145" s="159"/>
      <c r="Q145" s="159"/>
      <c r="R145" s="45"/>
      <c r="S145" s="42"/>
      <c r="T145" s="42"/>
      <c r="U145" s="42"/>
      <c r="V145" s="42"/>
      <c r="W145" s="45"/>
      <c r="X145" s="42"/>
      <c r="Y145" s="42"/>
      <c r="Z145" s="42"/>
      <c r="AA145" s="42"/>
      <c r="AB145" s="45"/>
      <c r="AC145" s="42"/>
      <c r="AD145" s="42"/>
      <c r="AE145" s="42"/>
      <c r="AF145" s="42"/>
      <c r="AG145" s="45"/>
      <c r="AH145" s="42"/>
      <c r="AI145" s="42"/>
      <c r="AJ145" s="42"/>
      <c r="AK145" s="42"/>
      <c r="AL145" s="45"/>
      <c r="AM145" s="159"/>
      <c r="AN145" s="159"/>
      <c r="AO145" s="159"/>
      <c r="AP145" s="159"/>
      <c r="AQ145" s="45"/>
      <c r="AR145" s="106"/>
      <c r="AS145" s="88"/>
      <c r="AT145" s="88"/>
      <c r="AU145" s="107"/>
      <c r="AV145" s="45"/>
      <c r="AW145" s="35"/>
      <c r="AX145" s="35"/>
      <c r="AY145" s="35"/>
      <c r="BA145" s="42">
        <f t="shared" si="137"/>
        <v>0</v>
      </c>
      <c r="BB145" s="42">
        <f t="shared" si="138"/>
        <v>0</v>
      </c>
      <c r="BC145" s="42" t="e">
        <f t="shared" si="153"/>
        <v>#DIV/0!</v>
      </c>
      <c r="BD145" s="48">
        <f t="shared" si="154"/>
        <v>0</v>
      </c>
      <c r="BE145" s="48">
        <f t="shared" si="155"/>
        <v>0</v>
      </c>
      <c r="BF145" s="48" t="e">
        <f t="shared" si="156"/>
        <v>#DIV/0!</v>
      </c>
      <c r="BG145" s="50">
        <f t="shared" si="157"/>
        <v>1</v>
      </c>
      <c r="BH145" s="50">
        <f t="shared" si="158"/>
        <v>1</v>
      </c>
      <c r="BI145" s="50">
        <f t="shared" si="159"/>
        <v>1</v>
      </c>
      <c r="BJ145" s="52">
        <f t="shared" si="160"/>
        <v>0</v>
      </c>
      <c r="BK145" s="52">
        <f t="shared" si="161"/>
        <v>0</v>
      </c>
      <c r="BL145" s="52" t="e">
        <f t="shared" si="162"/>
        <v>#DIV/0!</v>
      </c>
      <c r="BN145" s="65" t="e">
        <f t="shared" si="163"/>
        <v>#DIV/0!</v>
      </c>
      <c r="BO145" s="66" t="e">
        <f t="shared" si="164"/>
        <v>#DIV/0!</v>
      </c>
      <c r="BP145" s="67">
        <f t="shared" si="165"/>
        <v>1</v>
      </c>
      <c r="BQ145" s="68" t="e">
        <f t="shared" si="166"/>
        <v>#DIV/0!</v>
      </c>
    </row>
    <row r="146" spans="1:69" ht="18" x14ac:dyDescent="0.2">
      <c r="A146" s="207" t="s">
        <v>17</v>
      </c>
      <c r="B146" s="17" t="s">
        <v>18</v>
      </c>
      <c r="C146" s="29"/>
      <c r="D146" s="173"/>
      <c r="E146" s="171"/>
      <c r="F146" s="171"/>
      <c r="G146" s="174"/>
      <c r="H146" s="45"/>
      <c r="I146" s="42"/>
      <c r="J146" s="42"/>
      <c r="K146" s="42"/>
      <c r="L146" s="42"/>
      <c r="M146" s="45"/>
      <c r="N146" s="159"/>
      <c r="O146" s="159"/>
      <c r="P146" s="159"/>
      <c r="Q146" s="159"/>
      <c r="R146" s="45"/>
      <c r="S146" s="42"/>
      <c r="T146" s="42"/>
      <c r="U146" s="42"/>
      <c r="V146" s="42"/>
      <c r="W146" s="45"/>
      <c r="X146" s="42"/>
      <c r="Y146" s="42"/>
      <c r="Z146" s="42"/>
      <c r="AA146" s="42"/>
      <c r="AB146" s="45"/>
      <c r="AC146" s="42"/>
      <c r="AD146" s="42"/>
      <c r="AE146" s="42"/>
      <c r="AF146" s="42"/>
      <c r="AG146" s="45"/>
      <c r="AH146" s="42"/>
      <c r="AI146" s="42"/>
      <c r="AJ146" s="42"/>
      <c r="AK146" s="42"/>
      <c r="AL146" s="45"/>
      <c r="AM146" s="159"/>
      <c r="AN146" s="159"/>
      <c r="AO146" s="159"/>
      <c r="AP146" s="159"/>
      <c r="AQ146" s="45"/>
      <c r="AR146" s="106"/>
      <c r="AS146" s="88"/>
      <c r="AT146" s="88"/>
      <c r="AU146" s="107"/>
      <c r="AV146" s="45"/>
      <c r="AW146" s="35"/>
      <c r="AX146" s="35"/>
      <c r="AY146" s="35"/>
      <c r="BA146" s="42">
        <f t="shared" si="137"/>
        <v>0</v>
      </c>
      <c r="BB146" s="42">
        <f t="shared" si="138"/>
        <v>0</v>
      </c>
      <c r="BC146" s="42" t="e">
        <f t="shared" si="153"/>
        <v>#DIV/0!</v>
      </c>
      <c r="BD146" s="48">
        <f t="shared" si="154"/>
        <v>0</v>
      </c>
      <c r="BE146" s="48">
        <f t="shared" si="155"/>
        <v>0</v>
      </c>
      <c r="BF146" s="48" t="e">
        <f t="shared" si="156"/>
        <v>#DIV/0!</v>
      </c>
      <c r="BG146" s="50">
        <f t="shared" si="157"/>
        <v>0</v>
      </c>
      <c r="BH146" s="50">
        <f t="shared" si="158"/>
        <v>0</v>
      </c>
      <c r="BI146" s="50" t="e">
        <f t="shared" si="159"/>
        <v>#DIV/0!</v>
      </c>
      <c r="BJ146" s="52">
        <f t="shared" si="160"/>
        <v>0</v>
      </c>
      <c r="BK146" s="52">
        <f t="shared" si="161"/>
        <v>0</v>
      </c>
      <c r="BL146" s="52" t="e">
        <f t="shared" si="162"/>
        <v>#DIV/0!</v>
      </c>
      <c r="BN146" s="65" t="e">
        <f t="shared" si="163"/>
        <v>#DIV/0!</v>
      </c>
      <c r="BO146" s="66" t="e">
        <f t="shared" si="164"/>
        <v>#DIV/0!</v>
      </c>
      <c r="BP146" s="67" t="e">
        <f t="shared" si="165"/>
        <v>#DIV/0!</v>
      </c>
      <c r="BQ146" s="68" t="e">
        <f t="shared" si="166"/>
        <v>#DIV/0!</v>
      </c>
    </row>
    <row r="147" spans="1:69" ht="18" x14ac:dyDescent="0.2">
      <c r="A147" s="207"/>
      <c r="B147" s="17" t="s">
        <v>19</v>
      </c>
      <c r="C147" s="29"/>
      <c r="D147" s="168"/>
      <c r="E147" s="169"/>
      <c r="F147" s="169"/>
      <c r="G147" s="170"/>
      <c r="H147" s="45"/>
      <c r="I147" s="42"/>
      <c r="J147" s="42"/>
      <c r="K147" s="42"/>
      <c r="L147" s="42"/>
      <c r="M147" s="45"/>
      <c r="N147" s="159"/>
      <c r="O147" s="159"/>
      <c r="P147" s="159"/>
      <c r="Q147" s="159"/>
      <c r="R147" s="45"/>
      <c r="S147" s="42"/>
      <c r="T147" s="42"/>
      <c r="U147" s="42"/>
      <c r="V147" s="42"/>
      <c r="W147" s="45"/>
      <c r="X147" s="42"/>
      <c r="Y147" s="42"/>
      <c r="Z147" s="42"/>
      <c r="AA147" s="42"/>
      <c r="AB147" s="45"/>
      <c r="AC147" s="42"/>
      <c r="AD147" s="42"/>
      <c r="AE147" s="42"/>
      <c r="AF147" s="42"/>
      <c r="AG147" s="45"/>
      <c r="AH147" s="42"/>
      <c r="AI147" s="42"/>
      <c r="AJ147" s="42"/>
      <c r="AK147" s="42"/>
      <c r="AL147" s="45"/>
      <c r="AM147" s="159"/>
      <c r="AN147" s="159"/>
      <c r="AO147" s="159"/>
      <c r="AP147" s="159"/>
      <c r="AQ147" s="45"/>
      <c r="AR147" s="75"/>
      <c r="AS147" s="76"/>
      <c r="AT147" s="76"/>
      <c r="AU147" s="77"/>
      <c r="AV147" s="45"/>
      <c r="AW147" s="35"/>
      <c r="AX147" s="35"/>
      <c r="AY147" s="35"/>
      <c r="BA147" s="42">
        <f t="shared" si="137"/>
        <v>0</v>
      </c>
      <c r="BB147" s="42">
        <f t="shared" si="138"/>
        <v>0</v>
      </c>
      <c r="BC147" s="42" t="e">
        <f t="shared" si="153"/>
        <v>#DIV/0!</v>
      </c>
      <c r="BD147" s="48">
        <f t="shared" si="154"/>
        <v>0</v>
      </c>
      <c r="BE147" s="48">
        <f t="shared" si="155"/>
        <v>0</v>
      </c>
      <c r="BF147" s="48" t="e">
        <f t="shared" si="156"/>
        <v>#DIV/0!</v>
      </c>
      <c r="BG147" s="50">
        <f t="shared" si="157"/>
        <v>0</v>
      </c>
      <c r="BH147" s="50">
        <f t="shared" si="158"/>
        <v>0</v>
      </c>
      <c r="BI147" s="50" t="e">
        <f t="shared" si="159"/>
        <v>#DIV/0!</v>
      </c>
      <c r="BJ147" s="52">
        <f t="shared" si="160"/>
        <v>0</v>
      </c>
      <c r="BK147" s="52">
        <f t="shared" si="161"/>
        <v>0</v>
      </c>
      <c r="BL147" s="52" t="e">
        <f t="shared" si="162"/>
        <v>#DIV/0!</v>
      </c>
      <c r="BN147" s="65" t="e">
        <f t="shared" si="163"/>
        <v>#DIV/0!</v>
      </c>
      <c r="BO147" s="66" t="e">
        <f t="shared" si="164"/>
        <v>#DIV/0!</v>
      </c>
      <c r="BP147" s="67" t="e">
        <f t="shared" si="165"/>
        <v>#DIV/0!</v>
      </c>
      <c r="BQ147" s="68" t="e">
        <f t="shared" si="166"/>
        <v>#DIV/0!</v>
      </c>
    </row>
    <row r="148" spans="1:69" ht="18" x14ac:dyDescent="0.2">
      <c r="A148" s="1" t="s">
        <v>20</v>
      </c>
      <c r="B148" s="17" t="s">
        <v>21</v>
      </c>
      <c r="C148" s="29"/>
      <c r="D148" s="168"/>
      <c r="E148" s="169"/>
      <c r="F148" s="169"/>
      <c r="G148" s="170"/>
      <c r="H148" s="45"/>
      <c r="I148" s="42"/>
      <c r="J148" s="42"/>
      <c r="K148" s="42"/>
      <c r="L148" s="42"/>
      <c r="M148" s="45"/>
      <c r="N148" s="159"/>
      <c r="O148" s="159"/>
      <c r="P148" s="159"/>
      <c r="Q148" s="159"/>
      <c r="R148" s="45"/>
      <c r="S148" s="42"/>
      <c r="T148" s="42"/>
      <c r="U148" s="42"/>
      <c r="V148" s="42"/>
      <c r="W148" s="45"/>
      <c r="X148" s="42"/>
      <c r="Y148" s="42"/>
      <c r="Z148" s="42"/>
      <c r="AA148" s="42"/>
      <c r="AB148" s="45"/>
      <c r="AC148" s="42"/>
      <c r="AD148" s="42"/>
      <c r="AE148" s="42"/>
      <c r="AF148" s="42"/>
      <c r="AG148" s="45"/>
      <c r="AH148" s="42"/>
      <c r="AI148" s="42"/>
      <c r="AJ148" s="42"/>
      <c r="AK148" s="42"/>
      <c r="AL148" s="45"/>
      <c r="AM148" s="159"/>
      <c r="AN148" s="159"/>
      <c r="AO148" s="159"/>
      <c r="AP148" s="159"/>
      <c r="AQ148" s="45"/>
      <c r="AR148" s="75"/>
      <c r="AS148" s="76"/>
      <c r="AT148" s="76"/>
      <c r="AU148" s="77"/>
      <c r="AV148" s="45"/>
      <c r="AW148" s="35"/>
      <c r="AX148" s="35"/>
      <c r="AY148" s="35"/>
      <c r="BA148" s="42">
        <f t="shared" si="137"/>
        <v>0</v>
      </c>
      <c r="BB148" s="42">
        <f t="shared" si="138"/>
        <v>0</v>
      </c>
      <c r="BC148" s="42" t="e">
        <f t="shared" si="153"/>
        <v>#DIV/0!</v>
      </c>
      <c r="BD148" s="48">
        <f t="shared" si="154"/>
        <v>0</v>
      </c>
      <c r="BE148" s="48">
        <f t="shared" si="155"/>
        <v>0</v>
      </c>
      <c r="BF148" s="48" t="e">
        <f t="shared" si="156"/>
        <v>#DIV/0!</v>
      </c>
      <c r="BG148" s="50">
        <f t="shared" si="157"/>
        <v>0</v>
      </c>
      <c r="BH148" s="50">
        <f t="shared" si="158"/>
        <v>0</v>
      </c>
      <c r="BI148" s="50" t="e">
        <f t="shared" si="159"/>
        <v>#DIV/0!</v>
      </c>
      <c r="BJ148" s="52">
        <f t="shared" si="160"/>
        <v>0</v>
      </c>
      <c r="BK148" s="52">
        <f t="shared" si="161"/>
        <v>0</v>
      </c>
      <c r="BL148" s="52" t="e">
        <f t="shared" si="162"/>
        <v>#DIV/0!</v>
      </c>
      <c r="BN148" s="65" t="e">
        <f t="shared" si="163"/>
        <v>#DIV/0!</v>
      </c>
      <c r="BO148" s="66" t="e">
        <f t="shared" si="164"/>
        <v>#DIV/0!</v>
      </c>
      <c r="BP148" s="67" t="e">
        <f t="shared" si="165"/>
        <v>#DIV/0!</v>
      </c>
      <c r="BQ148" s="68" t="e">
        <f t="shared" si="166"/>
        <v>#DIV/0!</v>
      </c>
    </row>
    <row r="149" spans="1:69" ht="18" x14ac:dyDescent="0.2">
      <c r="A149" s="1" t="s">
        <v>22</v>
      </c>
      <c r="B149" s="17" t="s">
        <v>23</v>
      </c>
      <c r="C149" s="29"/>
      <c r="D149" s="168"/>
      <c r="E149" s="169"/>
      <c r="F149" s="169"/>
      <c r="G149" s="170"/>
      <c r="H149" s="45"/>
      <c r="I149" s="42"/>
      <c r="J149" s="42"/>
      <c r="K149" s="42"/>
      <c r="L149" s="42"/>
      <c r="M149" s="45"/>
      <c r="N149" s="159"/>
      <c r="O149" s="159"/>
      <c r="P149" s="159"/>
      <c r="Q149" s="159"/>
      <c r="R149" s="45"/>
      <c r="S149" s="42"/>
      <c r="T149" s="42"/>
      <c r="U149" s="42"/>
      <c r="V149" s="42"/>
      <c r="W149" s="45"/>
      <c r="X149" s="42"/>
      <c r="Y149" s="42"/>
      <c r="Z149" s="42"/>
      <c r="AA149" s="42"/>
      <c r="AB149" s="45"/>
      <c r="AC149" s="42"/>
      <c r="AD149" s="42"/>
      <c r="AE149" s="42"/>
      <c r="AF149" s="42"/>
      <c r="AG149" s="45"/>
      <c r="AH149" s="42"/>
      <c r="AI149" s="42"/>
      <c r="AJ149" s="42"/>
      <c r="AK149" s="42"/>
      <c r="AL149" s="45"/>
      <c r="AM149" s="159"/>
      <c r="AN149" s="159"/>
      <c r="AO149" s="159"/>
      <c r="AP149" s="159"/>
      <c r="AQ149" s="45"/>
      <c r="AR149" s="75"/>
      <c r="AS149" s="76"/>
      <c r="AT149" s="76"/>
      <c r="AU149" s="77"/>
      <c r="AV149" s="45"/>
      <c r="AW149" s="35"/>
      <c r="AX149" s="35"/>
      <c r="AY149" s="35"/>
      <c r="BA149" s="42">
        <f t="shared" si="137"/>
        <v>0</v>
      </c>
      <c r="BB149" s="42">
        <f t="shared" si="138"/>
        <v>0</v>
      </c>
      <c r="BC149" s="42" t="e">
        <f t="shared" si="153"/>
        <v>#DIV/0!</v>
      </c>
      <c r="BD149" s="48">
        <f t="shared" si="154"/>
        <v>0</v>
      </c>
      <c r="BE149" s="48">
        <f t="shared" si="155"/>
        <v>0</v>
      </c>
      <c r="BF149" s="48" t="e">
        <f t="shared" si="156"/>
        <v>#DIV/0!</v>
      </c>
      <c r="BG149" s="50">
        <f t="shared" si="157"/>
        <v>0</v>
      </c>
      <c r="BH149" s="50">
        <f t="shared" si="158"/>
        <v>0</v>
      </c>
      <c r="BI149" s="50" t="e">
        <f t="shared" si="159"/>
        <v>#DIV/0!</v>
      </c>
      <c r="BJ149" s="52">
        <f t="shared" si="160"/>
        <v>0</v>
      </c>
      <c r="BK149" s="52">
        <f t="shared" si="161"/>
        <v>0</v>
      </c>
      <c r="BL149" s="52" t="e">
        <f t="shared" si="162"/>
        <v>#DIV/0!</v>
      </c>
      <c r="BN149" s="65" t="e">
        <f t="shared" si="163"/>
        <v>#DIV/0!</v>
      </c>
      <c r="BO149" s="66" t="e">
        <f t="shared" si="164"/>
        <v>#DIV/0!</v>
      </c>
      <c r="BP149" s="67" t="e">
        <f t="shared" si="165"/>
        <v>#DIV/0!</v>
      </c>
      <c r="BQ149" s="68" t="e">
        <f t="shared" si="166"/>
        <v>#DIV/0!</v>
      </c>
    </row>
    <row r="150" spans="1:69" ht="18" x14ac:dyDescent="0.2">
      <c r="A150" s="1" t="s">
        <v>24</v>
      </c>
      <c r="B150" s="17"/>
      <c r="C150" s="29"/>
      <c r="D150" s="168"/>
      <c r="E150" s="169"/>
      <c r="F150" s="169"/>
      <c r="G150" s="170"/>
      <c r="H150" s="45"/>
      <c r="I150" s="42"/>
      <c r="K150" s="42">
        <v>1</v>
      </c>
      <c r="L150" s="42"/>
      <c r="M150" s="45"/>
      <c r="N150" s="159"/>
      <c r="O150" s="159"/>
      <c r="P150" s="159"/>
      <c r="Q150" s="159"/>
      <c r="R150" s="45"/>
      <c r="S150" s="42"/>
      <c r="T150" s="42"/>
      <c r="U150" s="42"/>
      <c r="V150" s="42"/>
      <c r="W150" s="45"/>
      <c r="X150" s="42"/>
      <c r="Y150" s="42"/>
      <c r="Z150" s="42"/>
      <c r="AA150" s="42"/>
      <c r="AB150" s="45"/>
      <c r="AC150" s="42"/>
      <c r="AD150" s="42"/>
      <c r="AE150" s="42"/>
      <c r="AF150" s="42"/>
      <c r="AG150" s="45"/>
      <c r="AH150" s="42"/>
      <c r="AI150" s="42"/>
      <c r="AJ150" s="42"/>
      <c r="AK150" s="42"/>
      <c r="AL150" s="45"/>
      <c r="AM150" s="159"/>
      <c r="AN150" s="159"/>
      <c r="AO150" s="159"/>
      <c r="AP150" s="159"/>
      <c r="AQ150" s="45"/>
      <c r="AR150" s="75"/>
      <c r="AS150" s="76"/>
      <c r="AT150" s="76"/>
      <c r="AU150" s="77"/>
      <c r="AV150" s="45"/>
      <c r="AW150" s="35"/>
      <c r="AX150" s="35"/>
      <c r="AY150" s="35"/>
      <c r="BA150" s="42">
        <f t="shared" si="137"/>
        <v>0</v>
      </c>
      <c r="BB150" s="42">
        <f t="shared" si="138"/>
        <v>0</v>
      </c>
      <c r="BC150" s="42" t="e">
        <f t="shared" si="153"/>
        <v>#DIV/0!</v>
      </c>
      <c r="BD150" s="48">
        <f>MIN(E150,J150,O150,T150,Y150,AD150,AI150,AN150,AS150,AW150)</f>
        <v>0</v>
      </c>
      <c r="BE150" s="48">
        <f>MAX(E150,J150,O150,T150,Y150,AD150,AI150,AN150,AS150,AW150)</f>
        <v>0</v>
      </c>
      <c r="BF150" s="48" t="e">
        <f>AVERAGE(E150,J150,O150,T150,Y150,AD150,AI150,AN150,AS150,AW150)</f>
        <v>#DIV/0!</v>
      </c>
      <c r="BG150" s="50">
        <f>MIN(F150,K150,P150,U150,Z150,AE150,AJ150,AO150,AT150,AX150)</f>
        <v>1</v>
      </c>
      <c r="BH150" s="50">
        <f>MAX(F150,K150,P150,U150,Z150,AE150,AJ150,AO150,AT150,AX150)</f>
        <v>1</v>
      </c>
      <c r="BI150" s="50">
        <f t="shared" si="159"/>
        <v>1</v>
      </c>
      <c r="BJ150" s="52">
        <f t="shared" si="160"/>
        <v>0</v>
      </c>
      <c r="BK150" s="52">
        <f t="shared" si="161"/>
        <v>0</v>
      </c>
      <c r="BL150" s="52" t="e">
        <f t="shared" si="162"/>
        <v>#DIV/0!</v>
      </c>
      <c r="BN150" s="65" t="e">
        <f t="shared" si="163"/>
        <v>#DIV/0!</v>
      </c>
      <c r="BO150" s="66" t="e">
        <f t="shared" si="164"/>
        <v>#DIV/0!</v>
      </c>
      <c r="BP150" s="67">
        <f t="shared" si="165"/>
        <v>1</v>
      </c>
      <c r="BQ150" s="68" t="e">
        <f t="shared" si="166"/>
        <v>#DIV/0!</v>
      </c>
    </row>
    <row r="151" spans="1:69" ht="18" x14ac:dyDescent="0.2">
      <c r="A151" s="1" t="s">
        <v>25</v>
      </c>
      <c r="B151" s="17"/>
      <c r="C151" s="29"/>
      <c r="D151" s="168"/>
      <c r="E151" s="169"/>
      <c r="F151" s="169">
        <v>0.5</v>
      </c>
      <c r="G151" s="170"/>
      <c r="H151" s="45"/>
      <c r="I151" s="42"/>
      <c r="J151" s="42"/>
      <c r="K151" s="42">
        <v>0.35</v>
      </c>
      <c r="L151" s="42"/>
      <c r="M151" s="45"/>
      <c r="N151" s="159"/>
      <c r="O151" s="159"/>
      <c r="P151" s="159"/>
      <c r="Q151" s="159"/>
      <c r="R151" s="45"/>
      <c r="S151" s="42"/>
      <c r="T151" s="42"/>
      <c r="U151" s="42"/>
      <c r="V151" s="42"/>
      <c r="W151" s="45"/>
      <c r="X151" s="42"/>
      <c r="Y151" s="42"/>
      <c r="Z151" s="42"/>
      <c r="AA151" s="42"/>
      <c r="AB151" s="45"/>
      <c r="AC151" s="42"/>
      <c r="AD151" s="42"/>
      <c r="AE151" s="42"/>
      <c r="AF151" s="42"/>
      <c r="AG151" s="45"/>
      <c r="AH151" s="42"/>
      <c r="AI151" s="42"/>
      <c r="AJ151" s="42"/>
      <c r="AK151" s="42"/>
      <c r="AL151" s="45"/>
      <c r="AM151" s="159"/>
      <c r="AN151" s="159"/>
      <c r="AO151" s="159"/>
      <c r="AP151" s="159"/>
      <c r="AQ151" s="45"/>
      <c r="AR151" s="75"/>
      <c r="AS151" s="76"/>
      <c r="AT151" s="76"/>
      <c r="AU151" s="77"/>
      <c r="AV151" s="45"/>
      <c r="AW151" s="35"/>
      <c r="AX151" s="35"/>
      <c r="AY151" s="35"/>
      <c r="BA151" s="42">
        <f t="shared" si="137"/>
        <v>0</v>
      </c>
      <c r="BB151" s="42">
        <f t="shared" si="138"/>
        <v>0</v>
      </c>
      <c r="BC151" s="42" t="e">
        <f t="shared" si="153"/>
        <v>#DIV/0!</v>
      </c>
      <c r="BD151" s="48">
        <f t="shared" si="154"/>
        <v>0</v>
      </c>
      <c r="BE151" s="48">
        <f t="shared" si="155"/>
        <v>0</v>
      </c>
      <c r="BF151" s="48" t="e">
        <f t="shared" si="156"/>
        <v>#DIV/0!</v>
      </c>
      <c r="BG151" s="50">
        <f>MIN(F151,P151,U151,Z151,AE151,AJ151,AO151,AT151,AX151,K151)</f>
        <v>0.35</v>
      </c>
      <c r="BH151" s="50">
        <f>MAX(F151,K151,P151,U151,Z151,AE151,AJ151,AO151,AT151,AX151)</f>
        <v>0.5</v>
      </c>
      <c r="BI151" s="50">
        <f t="shared" si="159"/>
        <v>0.42499999999999999</v>
      </c>
      <c r="BJ151" s="52">
        <f t="shared" si="160"/>
        <v>0</v>
      </c>
      <c r="BK151" s="52">
        <f t="shared" si="161"/>
        <v>0</v>
      </c>
      <c r="BL151" s="52" t="e">
        <f t="shared" si="162"/>
        <v>#DIV/0!</v>
      </c>
      <c r="BN151" s="65" t="e">
        <f t="shared" si="163"/>
        <v>#DIV/0!</v>
      </c>
      <c r="BO151" s="66" t="e">
        <f t="shared" si="164"/>
        <v>#DIV/0!</v>
      </c>
      <c r="BP151" s="67">
        <f>+BI151</f>
        <v>0.42499999999999999</v>
      </c>
      <c r="BQ151" s="68" t="e">
        <f t="shared" si="166"/>
        <v>#DIV/0!</v>
      </c>
    </row>
    <row r="152" spans="1:69" ht="18" x14ac:dyDescent="0.2">
      <c r="A152" s="1" t="s">
        <v>26</v>
      </c>
      <c r="B152" s="17"/>
      <c r="C152" s="29"/>
      <c r="D152" s="168"/>
      <c r="E152" s="175"/>
      <c r="F152" s="176"/>
      <c r="G152" s="177"/>
      <c r="H152" s="45"/>
      <c r="I152" s="42"/>
      <c r="J152" s="42"/>
      <c r="K152" s="42"/>
      <c r="L152" s="42"/>
      <c r="M152" s="45"/>
      <c r="N152" s="159"/>
      <c r="O152" s="159"/>
      <c r="P152" s="159"/>
      <c r="Q152" s="159"/>
      <c r="R152" s="45"/>
      <c r="S152" s="42"/>
      <c r="T152" s="42"/>
      <c r="U152" s="42"/>
      <c r="V152" s="42"/>
      <c r="W152" s="45"/>
      <c r="X152" s="42"/>
      <c r="Y152" s="42"/>
      <c r="Z152" s="42"/>
      <c r="AA152" s="42"/>
      <c r="AB152" s="45"/>
      <c r="AC152" s="42"/>
      <c r="AD152" s="42"/>
      <c r="AE152" s="42"/>
      <c r="AF152" s="42"/>
      <c r="AG152" s="45"/>
      <c r="AH152" s="42"/>
      <c r="AI152" s="42"/>
      <c r="AJ152" s="42"/>
      <c r="AK152" s="42"/>
      <c r="AL152" s="45"/>
      <c r="AM152" s="159"/>
      <c r="AN152" s="159"/>
      <c r="AO152" s="159"/>
      <c r="AP152" s="159"/>
      <c r="AQ152" s="45"/>
      <c r="AR152" s="75"/>
      <c r="AS152" s="125"/>
      <c r="AT152" s="126"/>
      <c r="AU152" s="127"/>
      <c r="AV152" s="45"/>
      <c r="AW152" s="35"/>
      <c r="AX152" s="35"/>
      <c r="AY152" s="35"/>
      <c r="BA152" s="42">
        <f t="shared" si="137"/>
        <v>0</v>
      </c>
      <c r="BB152" s="42">
        <f t="shared" si="138"/>
        <v>0</v>
      </c>
      <c r="BC152" s="42" t="e">
        <f t="shared" si="153"/>
        <v>#DIV/0!</v>
      </c>
      <c r="BD152" s="48">
        <f t="shared" si="154"/>
        <v>0</v>
      </c>
      <c r="BE152" s="48">
        <f t="shared" si="155"/>
        <v>0</v>
      </c>
      <c r="BF152" s="48" t="e">
        <f t="shared" si="156"/>
        <v>#DIV/0!</v>
      </c>
      <c r="BG152" s="50">
        <f t="shared" si="157"/>
        <v>0</v>
      </c>
      <c r="BH152" s="50">
        <f t="shared" si="158"/>
        <v>0</v>
      </c>
      <c r="BI152" s="50" t="e">
        <f t="shared" si="159"/>
        <v>#DIV/0!</v>
      </c>
      <c r="BJ152" s="52">
        <f t="shared" si="160"/>
        <v>0</v>
      </c>
      <c r="BK152" s="52">
        <f t="shared" si="161"/>
        <v>0</v>
      </c>
      <c r="BL152" s="52" t="e">
        <f t="shared" si="162"/>
        <v>#DIV/0!</v>
      </c>
      <c r="BN152" s="65" t="e">
        <f t="shared" si="163"/>
        <v>#DIV/0!</v>
      </c>
      <c r="BO152" s="66" t="e">
        <f t="shared" si="164"/>
        <v>#DIV/0!</v>
      </c>
      <c r="BP152" s="67" t="e">
        <f t="shared" si="165"/>
        <v>#DIV/0!</v>
      </c>
      <c r="BQ152" s="68" t="e">
        <f t="shared" si="166"/>
        <v>#DIV/0!</v>
      </c>
    </row>
    <row r="153" spans="1:69" ht="18.75" thickBot="1" x14ac:dyDescent="0.25">
      <c r="A153" s="1" t="s">
        <v>27</v>
      </c>
      <c r="B153" s="17"/>
      <c r="C153" s="29"/>
      <c r="D153" s="172"/>
      <c r="E153" s="178"/>
      <c r="F153" s="179"/>
      <c r="G153" s="180"/>
      <c r="H153" s="45"/>
      <c r="I153" s="42"/>
      <c r="J153" s="42"/>
      <c r="K153" s="42"/>
      <c r="L153" s="42"/>
      <c r="M153" s="45"/>
      <c r="N153" s="159"/>
      <c r="O153" s="159"/>
      <c r="P153" s="159"/>
      <c r="Q153" s="159"/>
      <c r="R153" s="45"/>
      <c r="S153" s="42"/>
      <c r="T153" s="42"/>
      <c r="U153" s="42"/>
      <c r="V153" s="42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45"/>
      <c r="AH153" s="42"/>
      <c r="AI153" s="42"/>
      <c r="AJ153" s="42"/>
      <c r="AK153" s="42"/>
      <c r="AL153" s="45"/>
      <c r="AM153" s="159"/>
      <c r="AN153" s="159"/>
      <c r="AO153" s="159"/>
      <c r="AP153" s="159"/>
      <c r="AQ153" s="45"/>
      <c r="AR153" s="90"/>
      <c r="AS153" s="128"/>
      <c r="AT153" s="129"/>
      <c r="AU153" s="130"/>
      <c r="AV153" s="45"/>
      <c r="AW153" s="35"/>
      <c r="AX153" s="35"/>
      <c r="AY153" s="35"/>
      <c r="BA153" s="42">
        <f t="shared" si="137"/>
        <v>0</v>
      </c>
      <c r="BB153" s="42">
        <f t="shared" si="138"/>
        <v>0</v>
      </c>
      <c r="BC153" s="42" t="e">
        <f t="shared" si="153"/>
        <v>#DIV/0!</v>
      </c>
      <c r="BD153" s="48">
        <f t="shared" si="154"/>
        <v>0</v>
      </c>
      <c r="BE153" s="48">
        <f t="shared" si="155"/>
        <v>0</v>
      </c>
      <c r="BF153" s="48" t="e">
        <f t="shared" si="156"/>
        <v>#DIV/0!</v>
      </c>
      <c r="BG153" s="50">
        <f t="shared" si="157"/>
        <v>0</v>
      </c>
      <c r="BH153" s="50">
        <f t="shared" si="158"/>
        <v>0</v>
      </c>
      <c r="BI153" s="50" t="e">
        <f t="shared" si="159"/>
        <v>#DIV/0!</v>
      </c>
      <c r="BJ153" s="52">
        <f t="shared" si="160"/>
        <v>0</v>
      </c>
      <c r="BK153" s="52">
        <f t="shared" si="161"/>
        <v>0</v>
      </c>
      <c r="BL153" s="52" t="e">
        <f t="shared" si="162"/>
        <v>#DIV/0!</v>
      </c>
      <c r="BN153" s="65" t="e">
        <f t="shared" si="163"/>
        <v>#DIV/0!</v>
      </c>
      <c r="BO153" s="66" t="e">
        <f t="shared" si="164"/>
        <v>#DIV/0!</v>
      </c>
      <c r="BP153" s="67" t="e">
        <f t="shared" si="165"/>
        <v>#DIV/0!</v>
      </c>
      <c r="BQ153" s="68" t="e">
        <f t="shared" si="166"/>
        <v>#DIV/0!</v>
      </c>
    </row>
    <row r="156" spans="1:69" s="40" customFormat="1" ht="75.75" customHeight="1" x14ac:dyDescent="0.2">
      <c r="A156" s="226" t="s">
        <v>63</v>
      </c>
      <c r="B156" s="226"/>
      <c r="D156" s="221" t="s">
        <v>42</v>
      </c>
      <c r="E156" s="221"/>
      <c r="F156" s="221"/>
      <c r="G156" s="221"/>
      <c r="H156" s="43"/>
      <c r="I156" s="221" t="s">
        <v>43</v>
      </c>
      <c r="J156" s="221"/>
      <c r="K156" s="221"/>
      <c r="L156" s="221"/>
      <c r="M156" s="46"/>
      <c r="N156" s="227" t="s">
        <v>44</v>
      </c>
      <c r="O156" s="227"/>
      <c r="P156" s="227"/>
      <c r="Q156" s="227"/>
      <c r="R156" s="43"/>
      <c r="S156" s="221" t="s">
        <v>45</v>
      </c>
      <c r="T156" s="221"/>
      <c r="U156" s="221"/>
      <c r="V156" s="221"/>
      <c r="W156" s="47"/>
      <c r="X156" s="222" t="s">
        <v>46</v>
      </c>
      <c r="Y156" s="222"/>
      <c r="Z156" s="222"/>
      <c r="AA156" s="222"/>
      <c r="AB156" s="47"/>
      <c r="AC156" s="221" t="s">
        <v>47</v>
      </c>
      <c r="AD156" s="221"/>
      <c r="AE156" s="221"/>
      <c r="AF156" s="221"/>
      <c r="AG156" s="43"/>
      <c r="AH156" s="222" t="s">
        <v>48</v>
      </c>
      <c r="AI156" s="222"/>
      <c r="AJ156" s="222"/>
      <c r="AK156" s="222"/>
      <c r="AL156" s="47"/>
      <c r="AM156" s="222" t="s">
        <v>49</v>
      </c>
      <c r="AN156" s="222"/>
      <c r="AO156" s="222"/>
      <c r="AP156" s="222"/>
      <c r="AQ156" s="43"/>
      <c r="AR156" s="222" t="s">
        <v>50</v>
      </c>
      <c r="AS156" s="222"/>
      <c r="AT156" s="222"/>
      <c r="AU156" s="166"/>
      <c r="AV156" s="47"/>
      <c r="AW156" s="221" t="s">
        <v>60</v>
      </c>
      <c r="AX156" s="221"/>
      <c r="AY156" s="221"/>
      <c r="AZ156" s="41"/>
      <c r="BA156" s="222" t="s">
        <v>51</v>
      </c>
      <c r="BB156" s="222"/>
      <c r="BC156" s="222"/>
      <c r="BD156" s="223" t="s">
        <v>52</v>
      </c>
      <c r="BE156" s="223"/>
      <c r="BF156" s="223"/>
      <c r="BG156" s="224" t="s">
        <v>53</v>
      </c>
      <c r="BH156" s="224"/>
      <c r="BI156" s="224"/>
      <c r="BJ156" s="225" t="s">
        <v>56</v>
      </c>
      <c r="BK156" s="225"/>
      <c r="BL156" s="225"/>
    </row>
    <row r="157" spans="1:69" ht="34.5" customHeight="1" x14ac:dyDescent="0.2">
      <c r="A157" s="110">
        <v>45898</v>
      </c>
      <c r="B157" s="69"/>
      <c r="D157" s="36" t="s">
        <v>54</v>
      </c>
      <c r="E157" s="32" t="s">
        <v>55</v>
      </c>
      <c r="F157" s="33" t="s">
        <v>53</v>
      </c>
      <c r="G157" s="53" t="s">
        <v>56</v>
      </c>
      <c r="H157" s="44"/>
      <c r="I157" s="34" t="s">
        <v>54</v>
      </c>
      <c r="J157" s="32" t="s">
        <v>55</v>
      </c>
      <c r="K157" s="33" t="s">
        <v>53</v>
      </c>
      <c r="L157" s="53" t="s">
        <v>56</v>
      </c>
      <c r="M157" s="44"/>
      <c r="N157" s="34" t="s">
        <v>54</v>
      </c>
      <c r="O157" s="32" t="s">
        <v>55</v>
      </c>
      <c r="P157" s="33" t="s">
        <v>53</v>
      </c>
      <c r="Q157" s="53" t="s">
        <v>56</v>
      </c>
      <c r="R157" s="44"/>
      <c r="S157" s="34" t="s">
        <v>54</v>
      </c>
      <c r="T157" s="32" t="s">
        <v>55</v>
      </c>
      <c r="U157" s="33" t="s">
        <v>53</v>
      </c>
      <c r="V157" s="53" t="s">
        <v>56</v>
      </c>
      <c r="W157" s="44"/>
      <c r="X157" s="34" t="s">
        <v>54</v>
      </c>
      <c r="Y157" s="32" t="s">
        <v>55</v>
      </c>
      <c r="Z157" s="33" t="s">
        <v>53</v>
      </c>
      <c r="AA157" s="53" t="s">
        <v>56</v>
      </c>
      <c r="AB157" s="44"/>
      <c r="AC157" s="34" t="s">
        <v>54</v>
      </c>
      <c r="AD157" s="32" t="s">
        <v>55</v>
      </c>
      <c r="AE157" s="33" t="s">
        <v>53</v>
      </c>
      <c r="AF157" s="53" t="s">
        <v>56</v>
      </c>
      <c r="AG157" s="44"/>
      <c r="AH157" s="34" t="s">
        <v>54</v>
      </c>
      <c r="AI157" s="32" t="s">
        <v>55</v>
      </c>
      <c r="AJ157" s="33" t="s">
        <v>53</v>
      </c>
      <c r="AK157" s="53" t="s">
        <v>56</v>
      </c>
      <c r="AL157" s="44"/>
      <c r="AM157" s="34" t="s">
        <v>54</v>
      </c>
      <c r="AN157" s="32" t="s">
        <v>55</v>
      </c>
      <c r="AO157" s="33" t="s">
        <v>53</v>
      </c>
      <c r="AP157" s="53" t="s">
        <v>56</v>
      </c>
      <c r="AQ157" s="44"/>
      <c r="AR157" s="34" t="s">
        <v>54</v>
      </c>
      <c r="AS157" s="32" t="s">
        <v>55</v>
      </c>
      <c r="AT157" s="33" t="s">
        <v>53</v>
      </c>
      <c r="AU157" s="53" t="s">
        <v>56</v>
      </c>
      <c r="AV157" s="44"/>
      <c r="AW157" s="32" t="s">
        <v>55</v>
      </c>
      <c r="AX157" s="33" t="s">
        <v>53</v>
      </c>
      <c r="AY157" s="53" t="s">
        <v>56</v>
      </c>
      <c r="AZ157" s="39"/>
      <c r="BA157" s="49" t="s">
        <v>57</v>
      </c>
      <c r="BB157" s="49" t="s">
        <v>58</v>
      </c>
      <c r="BC157" s="49" t="s">
        <v>59</v>
      </c>
      <c r="BD157" s="37" t="s">
        <v>57</v>
      </c>
      <c r="BE157" s="37" t="s">
        <v>58</v>
      </c>
      <c r="BF157" s="37" t="s">
        <v>59</v>
      </c>
      <c r="BG157" s="38" t="s">
        <v>57</v>
      </c>
      <c r="BH157" s="38" t="s">
        <v>58</v>
      </c>
      <c r="BI157" s="38" t="s">
        <v>59</v>
      </c>
      <c r="BJ157" s="51" t="s">
        <v>57</v>
      </c>
      <c r="BK157" s="51" t="s">
        <v>58</v>
      </c>
      <c r="BL157" s="51" t="s">
        <v>59</v>
      </c>
      <c r="BN157" s="49" t="s">
        <v>59</v>
      </c>
      <c r="BO157" s="37" t="s">
        <v>59</v>
      </c>
      <c r="BP157" s="38" t="s">
        <v>59</v>
      </c>
      <c r="BQ157" s="51" t="s">
        <v>59</v>
      </c>
    </row>
    <row r="158" spans="1:69" ht="18" x14ac:dyDescent="0.2">
      <c r="A158" s="208" t="s">
        <v>0</v>
      </c>
      <c r="B158" s="35" t="s">
        <v>1</v>
      </c>
      <c r="C158" s="29"/>
      <c r="D158" s="168"/>
      <c r="E158" s="169"/>
      <c r="F158" s="169"/>
      <c r="G158" s="170"/>
      <c r="H158" s="45"/>
      <c r="I158" s="42"/>
      <c r="J158" s="42"/>
      <c r="K158" s="42"/>
      <c r="L158" s="42"/>
      <c r="M158" s="45"/>
      <c r="N158" s="159"/>
      <c r="O158" s="159"/>
      <c r="P158" s="159"/>
      <c r="Q158" s="159"/>
      <c r="R158" s="45"/>
      <c r="S158" s="42"/>
      <c r="T158" s="42"/>
      <c r="U158" s="42"/>
      <c r="V158" s="42"/>
      <c r="W158" s="45"/>
      <c r="X158" s="42"/>
      <c r="Y158" s="42"/>
      <c r="Z158" s="42"/>
      <c r="AA158" s="42"/>
      <c r="AB158" s="45"/>
      <c r="AC158" s="42"/>
      <c r="AD158" s="42"/>
      <c r="AE158" s="42"/>
      <c r="AF158" s="42"/>
      <c r="AG158" s="45"/>
      <c r="AH158" s="42"/>
      <c r="AI158" s="42"/>
      <c r="AJ158" s="42"/>
      <c r="AK158" s="42"/>
      <c r="AL158" s="45"/>
      <c r="AM158" s="42"/>
      <c r="AN158" s="42"/>
      <c r="AO158" s="42"/>
      <c r="AP158" s="42"/>
      <c r="AQ158" s="45"/>
      <c r="AR158" s="75"/>
      <c r="AS158" s="76"/>
      <c r="AT158" s="76"/>
      <c r="AU158" s="77"/>
      <c r="AV158" s="45"/>
      <c r="AW158" s="35"/>
      <c r="AX158" s="35"/>
      <c r="AY158" s="35"/>
      <c r="BA158" s="42">
        <f t="shared" ref="BA158:BA177" si="167">MIN(D158,I158,N158,S158,X158,AC158,AH158,AM158,AR158)</f>
        <v>0</v>
      </c>
      <c r="BB158" s="42">
        <f t="shared" ref="BB158:BB177" si="168">MAX(D158,I158,N158,S158,X158,AC158,AH158,AM158,AR158)</f>
        <v>0</v>
      </c>
      <c r="BC158" s="42" t="e">
        <f t="shared" ref="BC158" si="169">AVERAGE(D158,I158,N158,S158,X158,AC158,AH158,AM158,AR158)</f>
        <v>#DIV/0!</v>
      </c>
      <c r="BD158" s="48">
        <f t="shared" ref="BD158" si="170">MIN(E158,J158,O158,T158,Y158,AD158,AI158,AN158,AS158,AW158)</f>
        <v>0</v>
      </c>
      <c r="BE158" s="48">
        <f t="shared" ref="BE158" si="171">MAX(E158,J158,O158,T158,Y158,AD158,AI158,AN158,AS158,AW158)</f>
        <v>0</v>
      </c>
      <c r="BF158" s="48" t="e">
        <f t="shared" ref="BF158" si="172">AVERAGE(E158,J158,O158,T158,Y158,AD158,AI158,AN158,AS158,AW158)</f>
        <v>#DIV/0!</v>
      </c>
      <c r="BG158" s="50">
        <f t="shared" ref="BG158" si="173">MIN(F158,K158,P158,U158,Z158,AE158,AJ158,AO158,AT158,AX158)</f>
        <v>0</v>
      </c>
      <c r="BH158" s="50">
        <f t="shared" ref="BH158" si="174">MAX(F158,K158,P158,U158,Z158,AE158,AJ158,AO158,AT158,AX158)</f>
        <v>0</v>
      </c>
      <c r="BI158" s="50" t="e">
        <f t="shared" ref="BI158" si="175">AVERAGE(F158,K158,P158,U158,Z158,AE158,AJ158,AO158,AT158,AX158)</f>
        <v>#DIV/0!</v>
      </c>
      <c r="BJ158" s="52">
        <f t="shared" ref="BJ158" si="176">MIN(G158,L158,Q158,V158,AA158,AF158,AK158,AP158,AU158,AY158)</f>
        <v>0</v>
      </c>
      <c r="BK158" s="52">
        <f t="shared" ref="BK158" si="177">MAX(G158,L158,Q158,V158,AA158,AF158,AK158,AP158,AU158,AY158)</f>
        <v>0</v>
      </c>
      <c r="BL158" s="52" t="e">
        <f t="shared" ref="BL158" si="178">AVERAGE(G158,L158,Q158,V158,AA158,AF158,AK158,AP158,AU158,AY158)</f>
        <v>#DIV/0!</v>
      </c>
      <c r="BN158" s="65" t="e">
        <f t="shared" ref="BN158" si="179">+BC158</f>
        <v>#DIV/0!</v>
      </c>
      <c r="BO158" s="66" t="e">
        <f t="shared" ref="BO158" si="180">+BF158</f>
        <v>#DIV/0!</v>
      </c>
      <c r="BP158" s="67" t="e">
        <f t="shared" ref="BP158" si="181">+BI158</f>
        <v>#DIV/0!</v>
      </c>
      <c r="BQ158" s="68" t="e">
        <f t="shared" ref="BQ158" si="182">+BL158</f>
        <v>#DIV/0!</v>
      </c>
    </row>
    <row r="159" spans="1:69" ht="18" x14ac:dyDescent="0.2">
      <c r="A159" s="220"/>
      <c r="B159" s="17" t="s">
        <v>2</v>
      </c>
      <c r="C159" s="29"/>
      <c r="D159" s="168"/>
      <c r="E159" s="169"/>
      <c r="F159" s="169"/>
      <c r="G159" s="170"/>
      <c r="H159" s="45"/>
      <c r="I159" s="42"/>
      <c r="J159" s="42"/>
      <c r="K159" s="42"/>
      <c r="L159" s="42"/>
      <c r="M159" s="45"/>
      <c r="N159" s="159"/>
      <c r="O159" s="159"/>
      <c r="P159" s="159"/>
      <c r="Q159" s="159"/>
      <c r="R159" s="45"/>
      <c r="S159" s="42"/>
      <c r="T159" s="42"/>
      <c r="U159" s="42"/>
      <c r="V159" s="42"/>
      <c r="W159" s="45"/>
      <c r="X159" s="42"/>
      <c r="Y159" s="42"/>
      <c r="Z159" s="42"/>
      <c r="AA159" s="42"/>
      <c r="AB159" s="45"/>
      <c r="AC159" s="42"/>
      <c r="AD159" s="42"/>
      <c r="AE159" s="42"/>
      <c r="AF159" s="42"/>
      <c r="AG159" s="45"/>
      <c r="AH159" s="42"/>
      <c r="AI159" s="42"/>
      <c r="AJ159" s="42"/>
      <c r="AK159" s="42"/>
      <c r="AL159" s="45"/>
      <c r="AM159" s="42"/>
      <c r="AN159" s="42"/>
      <c r="AO159" s="42"/>
      <c r="AP159" s="42"/>
      <c r="AQ159" s="45"/>
      <c r="AR159" s="75"/>
      <c r="AS159" s="76"/>
      <c r="AT159" s="76"/>
      <c r="AU159" s="77"/>
      <c r="AV159" s="45"/>
      <c r="AW159" s="35"/>
      <c r="AX159" s="35"/>
      <c r="AY159" s="35"/>
      <c r="BA159" s="42">
        <f t="shared" si="167"/>
        <v>0</v>
      </c>
      <c r="BB159" s="42">
        <f t="shared" si="168"/>
        <v>0</v>
      </c>
      <c r="BC159" s="42" t="e">
        <f>AVERAGE(D159,I159,N159,S159,X159,AC159,AH159,AM159,AR159)</f>
        <v>#DIV/0!</v>
      </c>
      <c r="BD159" s="48">
        <f>MIN(E159,J159,O159,T159,Y159,AD159,AI159,AN159,AS159,AW159)</f>
        <v>0</v>
      </c>
      <c r="BE159" s="48">
        <f>MAX(E159,J159,O159,T159,Y159,AD159,AI159,AN159,AS159,AW159)</f>
        <v>0</v>
      </c>
      <c r="BF159" s="48" t="e">
        <f>AVERAGE(E159,J159,O159,T159,Y159,AD159,AI159,AN159,AS159,AW159)</f>
        <v>#DIV/0!</v>
      </c>
      <c r="BG159" s="50">
        <f>MIN(F159,K159,P159,U159,Z159,AE159,AJ159,AO159,AT159,AX159)</f>
        <v>0</v>
      </c>
      <c r="BH159" s="50">
        <f>MAX(F159,K159,P159,U159,Z159,AE159,AJ159,AO159,AT159,AX159)</f>
        <v>0</v>
      </c>
      <c r="BI159" s="50" t="e">
        <f>AVERAGE(F159,K159,P159,U159,Z159,AE159,AJ159,AO159,AT159,AX159)</f>
        <v>#DIV/0!</v>
      </c>
      <c r="BJ159" s="52">
        <f>MIN(G159,L159,Q159,V159,AA159,AF159,AK159,AP159,AU159,AY159)</f>
        <v>0</v>
      </c>
      <c r="BK159" s="52">
        <f>MAX(G159,L159,Q159,V159,AA159,AF159,AK159,AP159,AU159,AY159)</f>
        <v>0</v>
      </c>
      <c r="BL159" s="52" t="e">
        <f>AVERAGE(G159,L159,Q159,V159,AA159,AF159,AK159,AP159,AU159,AY159)</f>
        <v>#DIV/0!</v>
      </c>
      <c r="BN159" s="65" t="e">
        <f>+BC159</f>
        <v>#DIV/0!</v>
      </c>
      <c r="BO159" s="66" t="e">
        <f>+BF159</f>
        <v>#DIV/0!</v>
      </c>
      <c r="BP159" s="67" t="e">
        <f>+BI159</f>
        <v>#DIV/0!</v>
      </c>
      <c r="BQ159" s="68" t="e">
        <f>+BL159</f>
        <v>#DIV/0!</v>
      </c>
    </row>
    <row r="160" spans="1:69" ht="18" x14ac:dyDescent="0.2">
      <c r="A160" s="209"/>
      <c r="B160" s="17" t="s">
        <v>3</v>
      </c>
      <c r="C160" s="29"/>
      <c r="D160" s="168"/>
      <c r="E160" s="169"/>
      <c r="F160" s="169"/>
      <c r="G160" s="170"/>
      <c r="H160" s="45"/>
      <c r="I160" s="42"/>
      <c r="J160" s="42"/>
      <c r="K160" s="42"/>
      <c r="L160" s="42"/>
      <c r="M160" s="45"/>
      <c r="N160" s="159"/>
      <c r="O160" s="159"/>
      <c r="P160" s="159"/>
      <c r="Q160" s="159"/>
      <c r="R160" s="45"/>
      <c r="S160" s="42"/>
      <c r="T160" s="42"/>
      <c r="U160" s="42"/>
      <c r="V160" s="42"/>
      <c r="W160" s="45"/>
      <c r="X160" s="42"/>
      <c r="Y160" s="42"/>
      <c r="Z160" s="42"/>
      <c r="AA160" s="42"/>
      <c r="AB160" s="45"/>
      <c r="AC160" s="42"/>
      <c r="AD160" s="42"/>
      <c r="AE160" s="42"/>
      <c r="AF160" s="42"/>
      <c r="AG160" s="45"/>
      <c r="AH160" s="42"/>
      <c r="AI160" s="42"/>
      <c r="AJ160" s="42"/>
      <c r="AK160" s="42"/>
      <c r="AL160" s="45"/>
      <c r="AM160" s="42"/>
      <c r="AN160" s="42"/>
      <c r="AO160" s="42"/>
      <c r="AP160" s="42"/>
      <c r="AQ160" s="45"/>
      <c r="AR160" s="75"/>
      <c r="AS160" s="76"/>
      <c r="AT160" s="76"/>
      <c r="AU160" s="77"/>
      <c r="AV160" s="45"/>
      <c r="AW160" s="35"/>
      <c r="AX160" s="35"/>
      <c r="AY160" s="35"/>
      <c r="BA160" s="42">
        <f t="shared" si="167"/>
        <v>0</v>
      </c>
      <c r="BB160" s="42">
        <f t="shared" si="168"/>
        <v>0</v>
      </c>
      <c r="BC160" s="42" t="e">
        <f t="shared" ref="BC160:BC177" si="183">AVERAGE(D160,I160,N160,S160,X160,AC160,AH160,AM160,AR160)</f>
        <v>#DIV/0!</v>
      </c>
      <c r="BD160" s="48">
        <f t="shared" ref="BD160:BD173" si="184">MIN(E160,J160,O160,T160,Y160,AD160,AI160,AN160,AS160,AW160)</f>
        <v>0</v>
      </c>
      <c r="BE160" s="48">
        <f t="shared" ref="BE160:BE173" si="185">MAX(E160,J160,O160,T160,Y160,AD160,AI160,AN160,AS160,AW160)</f>
        <v>0</v>
      </c>
      <c r="BF160" s="48" t="e">
        <f t="shared" ref="BF160:BF173" si="186">AVERAGE(E160,J160,O160,T160,Y160,AD160,AI160,AN160,AS160,AW160)</f>
        <v>#DIV/0!</v>
      </c>
      <c r="BG160" s="50">
        <f t="shared" ref="BG160:BG173" si="187">MIN(F160,K160,P160,U160,Z160,AE160,AJ160,AO160,AT160,AX160)</f>
        <v>0</v>
      </c>
      <c r="BH160" s="50">
        <f t="shared" ref="BH160:BH173" si="188">MAX(F160,K160,P160,U160,Z160,AE160,AJ160,AO160,AT160,AX160)</f>
        <v>0</v>
      </c>
      <c r="BI160" s="50" t="e">
        <f t="shared" ref="BI160:BI177" si="189">AVERAGE(F160,K160,P160,U160,Z160,AE160,AJ160,AO160,AT160,AX160)</f>
        <v>#DIV/0!</v>
      </c>
      <c r="BJ160" s="52">
        <f t="shared" ref="BJ160:BJ177" si="190">MIN(G160,L160,Q160,V160,AA160,AF160,AK160,AP160,AU160,AY160)</f>
        <v>0</v>
      </c>
      <c r="BK160" s="52">
        <f t="shared" ref="BK160:BK177" si="191">MAX(G160,L160,Q160,V160,AA160,AF160,AK160,AP160,AU160,AY160)</f>
        <v>0</v>
      </c>
      <c r="BL160" s="52" t="e">
        <f t="shared" ref="BL160:BL177" si="192">AVERAGE(G160,L160,Q160,V160,AA160,AF160,AK160,AP160,AU160,AY160)</f>
        <v>#DIV/0!</v>
      </c>
      <c r="BN160" s="65" t="e">
        <f t="shared" ref="BN160:BN177" si="193">+BC160</f>
        <v>#DIV/0!</v>
      </c>
      <c r="BO160" s="66" t="e">
        <f t="shared" ref="BO160:BO177" si="194">+BF160</f>
        <v>#DIV/0!</v>
      </c>
      <c r="BP160" s="67" t="e">
        <f t="shared" ref="BP160:BP174" si="195">+BI160</f>
        <v>#DIV/0!</v>
      </c>
      <c r="BQ160" s="68" t="e">
        <f t="shared" ref="BQ160:BQ177" si="196">+BL160</f>
        <v>#DIV/0!</v>
      </c>
    </row>
    <row r="161" spans="1:69" ht="18" x14ac:dyDescent="0.2">
      <c r="A161" s="207" t="s">
        <v>4</v>
      </c>
      <c r="B161" s="17" t="s">
        <v>5</v>
      </c>
      <c r="C161" s="29"/>
      <c r="D161" s="173"/>
      <c r="E161" s="171"/>
      <c r="F161" s="171"/>
      <c r="G161" s="174"/>
      <c r="H161" s="45"/>
      <c r="I161" s="42"/>
      <c r="J161" s="42"/>
      <c r="K161" s="42"/>
      <c r="L161" s="42"/>
      <c r="M161" s="45"/>
      <c r="N161" s="159"/>
      <c r="O161" s="159"/>
      <c r="P161" s="159"/>
      <c r="Q161" s="159"/>
      <c r="R161" s="45"/>
      <c r="S161" s="42"/>
      <c r="T161" s="42"/>
      <c r="U161" s="42"/>
      <c r="V161" s="42"/>
      <c r="W161" s="45"/>
      <c r="X161" s="42"/>
      <c r="Y161" s="42"/>
      <c r="Z161" s="42"/>
      <c r="AA161" s="42"/>
      <c r="AB161" s="45"/>
      <c r="AC161" s="42"/>
      <c r="AD161" s="42"/>
      <c r="AE161" s="42"/>
      <c r="AF161" s="42"/>
      <c r="AG161" s="45"/>
      <c r="AH161" s="42"/>
      <c r="AI161" s="42"/>
      <c r="AJ161" s="42"/>
      <c r="AK161" s="42"/>
      <c r="AL161" s="45"/>
      <c r="AM161" s="42"/>
      <c r="AN161" s="42"/>
      <c r="AO161" s="42"/>
      <c r="AP161" s="42"/>
      <c r="AQ161" s="45"/>
      <c r="AR161" s="106"/>
      <c r="AS161" s="88"/>
      <c r="AT161" s="88"/>
      <c r="AU161" s="107"/>
      <c r="AV161" s="45"/>
      <c r="AW161" s="35"/>
      <c r="AX161" s="35"/>
      <c r="AY161" s="35"/>
      <c r="BA161" s="42">
        <f t="shared" si="167"/>
        <v>0</v>
      </c>
      <c r="BB161" s="42">
        <f t="shared" si="168"/>
        <v>0</v>
      </c>
      <c r="BC161" s="42" t="e">
        <f t="shared" si="183"/>
        <v>#DIV/0!</v>
      </c>
      <c r="BD161" s="48">
        <f t="shared" si="184"/>
        <v>0</v>
      </c>
      <c r="BE161" s="48">
        <f t="shared" si="185"/>
        <v>0</v>
      </c>
      <c r="BF161" s="48" t="e">
        <f t="shared" si="186"/>
        <v>#DIV/0!</v>
      </c>
      <c r="BG161" s="50">
        <f t="shared" si="187"/>
        <v>0</v>
      </c>
      <c r="BH161" s="50">
        <f t="shared" si="188"/>
        <v>0</v>
      </c>
      <c r="BI161" s="50" t="e">
        <f t="shared" si="189"/>
        <v>#DIV/0!</v>
      </c>
      <c r="BJ161" s="52">
        <f t="shared" si="190"/>
        <v>0</v>
      </c>
      <c r="BK161" s="52">
        <f t="shared" si="191"/>
        <v>0</v>
      </c>
      <c r="BL161" s="52" t="e">
        <f t="shared" si="192"/>
        <v>#DIV/0!</v>
      </c>
      <c r="BN161" s="65" t="e">
        <f t="shared" si="193"/>
        <v>#DIV/0!</v>
      </c>
      <c r="BO161" s="66" t="e">
        <f t="shared" si="194"/>
        <v>#DIV/0!</v>
      </c>
      <c r="BP161" s="67" t="e">
        <f t="shared" si="195"/>
        <v>#DIV/0!</v>
      </c>
      <c r="BQ161" s="68" t="e">
        <f t="shared" si="196"/>
        <v>#DIV/0!</v>
      </c>
    </row>
    <row r="162" spans="1:69" ht="18" x14ac:dyDescent="0.2">
      <c r="A162" s="207"/>
      <c r="B162" s="17" t="s">
        <v>6</v>
      </c>
      <c r="C162" s="29"/>
      <c r="D162" s="173"/>
      <c r="E162" s="171"/>
      <c r="F162" s="171"/>
      <c r="G162" s="174"/>
      <c r="H162" s="45"/>
      <c r="I162" s="42"/>
      <c r="J162" s="42"/>
      <c r="K162" s="42"/>
      <c r="L162" s="42"/>
      <c r="M162" s="45"/>
      <c r="N162" s="159"/>
      <c r="O162" s="159"/>
      <c r="P162" s="159"/>
      <c r="Q162" s="159"/>
      <c r="R162" s="45"/>
      <c r="S162" s="42"/>
      <c r="T162" s="42"/>
      <c r="U162" s="42"/>
      <c r="V162" s="42"/>
      <c r="W162" s="45"/>
      <c r="X162" s="42"/>
      <c r="Y162" s="42"/>
      <c r="Z162" s="42"/>
      <c r="AA162" s="42"/>
      <c r="AB162" s="45"/>
      <c r="AC162" s="42"/>
      <c r="AD162" s="42"/>
      <c r="AE162" s="42"/>
      <c r="AF162" s="42"/>
      <c r="AG162" s="45"/>
      <c r="AH162" s="42"/>
      <c r="AI162" s="42"/>
      <c r="AJ162" s="42"/>
      <c r="AK162" s="42"/>
      <c r="AL162" s="45"/>
      <c r="AM162" s="42"/>
      <c r="AN162" s="42"/>
      <c r="AO162" s="42"/>
      <c r="AP162" s="42"/>
      <c r="AQ162" s="45"/>
      <c r="AR162" s="106"/>
      <c r="AS162" s="88"/>
      <c r="AT162" s="88"/>
      <c r="AU162" s="107"/>
      <c r="AV162" s="45"/>
      <c r="AW162" s="35"/>
      <c r="AX162" s="35"/>
      <c r="AY162" s="35"/>
      <c r="BA162" s="42">
        <f t="shared" si="167"/>
        <v>0</v>
      </c>
      <c r="BB162" s="42">
        <f t="shared" si="168"/>
        <v>0</v>
      </c>
      <c r="BC162" s="42" t="e">
        <f t="shared" si="183"/>
        <v>#DIV/0!</v>
      </c>
      <c r="BD162" s="48">
        <f t="shared" si="184"/>
        <v>0</v>
      </c>
      <c r="BE162" s="48">
        <f t="shared" si="185"/>
        <v>0</v>
      </c>
      <c r="BF162" s="48" t="e">
        <f t="shared" si="186"/>
        <v>#DIV/0!</v>
      </c>
      <c r="BG162" s="50">
        <f t="shared" si="187"/>
        <v>0</v>
      </c>
      <c r="BH162" s="50">
        <f t="shared" si="188"/>
        <v>0</v>
      </c>
      <c r="BI162" s="50" t="e">
        <f t="shared" si="189"/>
        <v>#DIV/0!</v>
      </c>
      <c r="BJ162" s="52">
        <f t="shared" si="190"/>
        <v>0</v>
      </c>
      <c r="BK162" s="52">
        <f t="shared" si="191"/>
        <v>0</v>
      </c>
      <c r="BL162" s="52" t="e">
        <f t="shared" si="192"/>
        <v>#DIV/0!</v>
      </c>
      <c r="BN162" s="65" t="e">
        <f t="shared" si="193"/>
        <v>#DIV/0!</v>
      </c>
      <c r="BO162" s="66" t="e">
        <f t="shared" si="194"/>
        <v>#DIV/0!</v>
      </c>
      <c r="BP162" s="67" t="e">
        <f t="shared" si="195"/>
        <v>#DIV/0!</v>
      </c>
      <c r="BQ162" s="68" t="e">
        <f t="shared" si="196"/>
        <v>#DIV/0!</v>
      </c>
    </row>
    <row r="163" spans="1:69" ht="18" x14ac:dyDescent="0.2">
      <c r="A163" s="1" t="s">
        <v>7</v>
      </c>
      <c r="B163" s="17" t="s">
        <v>8</v>
      </c>
      <c r="C163" s="29"/>
      <c r="D163" s="173"/>
      <c r="E163" s="171"/>
      <c r="F163" s="171"/>
      <c r="G163" s="174"/>
      <c r="H163" s="45"/>
      <c r="I163" s="42"/>
      <c r="J163" s="42"/>
      <c r="K163" s="42"/>
      <c r="L163" s="42"/>
      <c r="M163" s="45"/>
      <c r="N163" s="159"/>
      <c r="O163" s="159"/>
      <c r="P163" s="159"/>
      <c r="Q163" s="159"/>
      <c r="R163" s="45"/>
      <c r="S163" s="42"/>
      <c r="T163" s="42"/>
      <c r="U163" s="42"/>
      <c r="V163" s="42"/>
      <c r="W163" s="45"/>
      <c r="X163" s="42"/>
      <c r="Y163" s="42"/>
      <c r="Z163" s="42"/>
      <c r="AA163" s="42"/>
      <c r="AB163" s="45"/>
      <c r="AC163" s="42"/>
      <c r="AD163" s="42"/>
      <c r="AE163" s="42"/>
      <c r="AF163" s="42"/>
      <c r="AG163" s="45"/>
      <c r="AH163" s="42"/>
      <c r="AI163" s="42"/>
      <c r="AJ163" s="42"/>
      <c r="AK163" s="42"/>
      <c r="AL163" s="45"/>
      <c r="AM163" s="42"/>
      <c r="AN163" s="42"/>
      <c r="AO163" s="42"/>
      <c r="AP163" s="42"/>
      <c r="AQ163" s="45"/>
      <c r="AR163" s="106"/>
      <c r="AS163" s="88"/>
      <c r="AT163" s="88"/>
      <c r="AU163" s="107"/>
      <c r="AV163" s="45"/>
      <c r="AW163" s="35"/>
      <c r="AX163" s="35"/>
      <c r="AY163" s="35"/>
      <c r="BA163" s="42">
        <f t="shared" si="167"/>
        <v>0</v>
      </c>
      <c r="BB163" s="42">
        <f t="shared" si="168"/>
        <v>0</v>
      </c>
      <c r="BC163" s="42" t="e">
        <f t="shared" si="183"/>
        <v>#DIV/0!</v>
      </c>
      <c r="BD163" s="48">
        <f t="shared" si="184"/>
        <v>0</v>
      </c>
      <c r="BE163" s="48">
        <f t="shared" si="185"/>
        <v>0</v>
      </c>
      <c r="BF163" s="48" t="e">
        <f t="shared" si="186"/>
        <v>#DIV/0!</v>
      </c>
      <c r="BG163" s="50">
        <f t="shared" si="187"/>
        <v>0</v>
      </c>
      <c r="BH163" s="50">
        <f t="shared" si="188"/>
        <v>0</v>
      </c>
      <c r="BI163" s="50" t="e">
        <f t="shared" si="189"/>
        <v>#DIV/0!</v>
      </c>
      <c r="BJ163" s="52">
        <f t="shared" si="190"/>
        <v>0</v>
      </c>
      <c r="BK163" s="52">
        <f t="shared" si="191"/>
        <v>0</v>
      </c>
      <c r="BL163" s="52" t="e">
        <f t="shared" si="192"/>
        <v>#DIV/0!</v>
      </c>
      <c r="BN163" s="65" t="e">
        <f t="shared" si="193"/>
        <v>#DIV/0!</v>
      </c>
      <c r="BO163" s="66" t="e">
        <f t="shared" si="194"/>
        <v>#DIV/0!</v>
      </c>
      <c r="BP163" s="67" t="e">
        <f t="shared" si="195"/>
        <v>#DIV/0!</v>
      </c>
      <c r="BQ163" s="68" t="e">
        <f t="shared" si="196"/>
        <v>#DIV/0!</v>
      </c>
    </row>
    <row r="164" spans="1:69" ht="18" x14ac:dyDescent="0.2">
      <c r="A164" s="208" t="s">
        <v>66</v>
      </c>
      <c r="B164" s="17" t="s">
        <v>9</v>
      </c>
      <c r="C164" s="29"/>
      <c r="D164" s="173"/>
      <c r="E164" s="171"/>
      <c r="F164" s="171"/>
      <c r="G164" s="174"/>
      <c r="H164" s="45"/>
      <c r="I164" s="42"/>
      <c r="J164" s="42"/>
      <c r="K164" s="42"/>
      <c r="L164" s="42"/>
      <c r="M164" s="45"/>
      <c r="N164" s="159"/>
      <c r="O164" s="159"/>
      <c r="P164" s="159"/>
      <c r="Q164" s="159"/>
      <c r="R164" s="45"/>
      <c r="S164" s="42"/>
      <c r="T164" s="42"/>
      <c r="U164" s="42"/>
      <c r="V164" s="42"/>
      <c r="W164" s="45"/>
      <c r="X164" s="42"/>
      <c r="Y164" s="42"/>
      <c r="Z164" s="42"/>
      <c r="AA164" s="42"/>
      <c r="AB164" s="45"/>
      <c r="AC164" s="42"/>
      <c r="AD164" s="42"/>
      <c r="AE164" s="42"/>
      <c r="AF164" s="42"/>
      <c r="AG164" s="45"/>
      <c r="AH164" s="42"/>
      <c r="AI164" s="42"/>
      <c r="AJ164" s="42"/>
      <c r="AK164" s="42"/>
      <c r="AL164" s="45"/>
      <c r="AM164" s="42"/>
      <c r="AN164" s="42"/>
      <c r="AO164" s="42"/>
      <c r="AP164" s="42"/>
      <c r="AQ164" s="45"/>
      <c r="AR164" s="106"/>
      <c r="AS164" s="88"/>
      <c r="AT164" s="88"/>
      <c r="AU164" s="107"/>
      <c r="AV164" s="45"/>
      <c r="AW164" s="35"/>
      <c r="AX164" s="35"/>
      <c r="AY164" s="35"/>
      <c r="BA164" s="42">
        <f t="shared" si="167"/>
        <v>0</v>
      </c>
      <c r="BB164" s="42">
        <f t="shared" si="168"/>
        <v>0</v>
      </c>
      <c r="BC164" s="42" t="e">
        <f t="shared" si="183"/>
        <v>#DIV/0!</v>
      </c>
      <c r="BD164" s="48">
        <f t="shared" si="184"/>
        <v>0</v>
      </c>
      <c r="BE164" s="48">
        <f t="shared" si="185"/>
        <v>0</v>
      </c>
      <c r="BF164" s="48" t="e">
        <f t="shared" si="186"/>
        <v>#DIV/0!</v>
      </c>
      <c r="BG164" s="50">
        <f t="shared" si="187"/>
        <v>0</v>
      </c>
      <c r="BH164" s="50">
        <f t="shared" si="188"/>
        <v>0</v>
      </c>
      <c r="BI164" s="50" t="e">
        <f t="shared" si="189"/>
        <v>#DIV/0!</v>
      </c>
      <c r="BJ164" s="52">
        <f t="shared" si="190"/>
        <v>0</v>
      </c>
      <c r="BK164" s="52">
        <f t="shared" si="191"/>
        <v>0</v>
      </c>
      <c r="BL164" s="52" t="e">
        <f t="shared" si="192"/>
        <v>#DIV/0!</v>
      </c>
      <c r="BN164" s="65" t="e">
        <f t="shared" si="193"/>
        <v>#DIV/0!</v>
      </c>
      <c r="BO164" s="66" t="e">
        <f t="shared" si="194"/>
        <v>#DIV/0!</v>
      </c>
      <c r="BP164" s="67" t="e">
        <f t="shared" si="195"/>
        <v>#DIV/0!</v>
      </c>
      <c r="BQ164" s="68" t="e">
        <f t="shared" si="196"/>
        <v>#DIV/0!</v>
      </c>
    </row>
    <row r="165" spans="1:69" ht="18" x14ac:dyDescent="0.2">
      <c r="A165" s="209"/>
      <c r="B165" s="17" t="s">
        <v>10</v>
      </c>
      <c r="C165" s="29"/>
      <c r="D165" s="173"/>
      <c r="E165" s="171"/>
      <c r="F165" s="171"/>
      <c r="G165" s="174"/>
      <c r="H165" s="45"/>
      <c r="I165" s="42"/>
      <c r="J165" s="42"/>
      <c r="K165" s="42"/>
      <c r="L165" s="42"/>
      <c r="M165" s="45"/>
      <c r="N165" s="159"/>
      <c r="O165" s="159"/>
      <c r="P165" s="159"/>
      <c r="Q165" s="159"/>
      <c r="R165" s="45"/>
      <c r="S165" s="42"/>
      <c r="T165" s="42"/>
      <c r="U165" s="42"/>
      <c r="V165" s="42"/>
      <c r="W165" s="45"/>
      <c r="X165" s="42"/>
      <c r="Y165" s="42"/>
      <c r="Z165" s="42"/>
      <c r="AA165" s="42"/>
      <c r="AB165" s="45"/>
      <c r="AC165" s="42"/>
      <c r="AD165" s="42"/>
      <c r="AE165" s="42"/>
      <c r="AF165" s="42"/>
      <c r="AG165" s="45"/>
      <c r="AH165" s="42"/>
      <c r="AI165" s="42"/>
      <c r="AJ165" s="42"/>
      <c r="AK165" s="42"/>
      <c r="AL165" s="45"/>
      <c r="AM165" s="42"/>
      <c r="AN165" s="42"/>
      <c r="AO165" s="42"/>
      <c r="AP165" s="42"/>
      <c r="AQ165" s="45"/>
      <c r="AR165" s="106"/>
      <c r="AS165" s="88"/>
      <c r="AT165" s="88"/>
      <c r="AU165" s="107"/>
      <c r="AV165" s="45"/>
      <c r="AW165" s="35"/>
      <c r="AX165" s="35"/>
      <c r="AY165" s="35"/>
      <c r="BA165" s="42">
        <f t="shared" si="167"/>
        <v>0</v>
      </c>
      <c r="BB165" s="42">
        <f t="shared" si="168"/>
        <v>0</v>
      </c>
      <c r="BC165" s="42" t="e">
        <f t="shared" si="183"/>
        <v>#DIV/0!</v>
      </c>
      <c r="BD165" s="48">
        <f t="shared" si="184"/>
        <v>0</v>
      </c>
      <c r="BE165" s="48">
        <f t="shared" si="185"/>
        <v>0</v>
      </c>
      <c r="BF165" s="48" t="e">
        <f t="shared" si="186"/>
        <v>#DIV/0!</v>
      </c>
      <c r="BG165" s="50">
        <f t="shared" si="187"/>
        <v>0</v>
      </c>
      <c r="BH165" s="50">
        <f t="shared" si="188"/>
        <v>0</v>
      </c>
      <c r="BI165" s="50" t="e">
        <f t="shared" si="189"/>
        <v>#DIV/0!</v>
      </c>
      <c r="BJ165" s="52">
        <f t="shared" si="190"/>
        <v>0</v>
      </c>
      <c r="BK165" s="52">
        <f t="shared" si="191"/>
        <v>0</v>
      </c>
      <c r="BL165" s="52" t="e">
        <f t="shared" si="192"/>
        <v>#DIV/0!</v>
      </c>
      <c r="BN165" s="65" t="e">
        <f t="shared" si="193"/>
        <v>#DIV/0!</v>
      </c>
      <c r="BO165" s="66" t="e">
        <f t="shared" si="194"/>
        <v>#DIV/0!</v>
      </c>
      <c r="BP165" s="67" t="e">
        <f t="shared" si="195"/>
        <v>#DIV/0!</v>
      </c>
      <c r="BQ165" s="68" t="e">
        <f t="shared" si="196"/>
        <v>#DIV/0!</v>
      </c>
    </row>
    <row r="166" spans="1:69" ht="18" x14ac:dyDescent="0.2">
      <c r="A166" s="208" t="s">
        <v>11</v>
      </c>
      <c r="B166" s="17" t="s">
        <v>12</v>
      </c>
      <c r="C166" s="29"/>
      <c r="D166" s="173"/>
      <c r="E166" s="171"/>
      <c r="F166" s="171"/>
      <c r="G166" s="174"/>
      <c r="H166" s="45"/>
      <c r="I166" s="42"/>
      <c r="J166" s="42"/>
      <c r="K166" s="42"/>
      <c r="L166" s="42"/>
      <c r="M166" s="45"/>
      <c r="N166" s="159"/>
      <c r="O166" s="159"/>
      <c r="P166" s="159"/>
      <c r="Q166" s="159"/>
      <c r="R166" s="45"/>
      <c r="S166" s="42"/>
      <c r="T166" s="42"/>
      <c r="U166" s="42"/>
      <c r="V166" s="42"/>
      <c r="W166" s="45"/>
      <c r="X166" s="42"/>
      <c r="Y166" s="42"/>
      <c r="Z166" s="42"/>
      <c r="AA166" s="42"/>
      <c r="AB166" s="45"/>
      <c r="AC166" s="42"/>
      <c r="AD166" s="42"/>
      <c r="AE166" s="42"/>
      <c r="AF166" s="42"/>
      <c r="AG166" s="45"/>
      <c r="AH166" s="42"/>
      <c r="AI166" s="42"/>
      <c r="AJ166" s="42"/>
      <c r="AK166" s="42"/>
      <c r="AL166" s="45"/>
      <c r="AM166" s="42"/>
      <c r="AN166" s="42"/>
      <c r="AO166" s="42"/>
      <c r="AP166" s="42"/>
      <c r="AQ166" s="45"/>
      <c r="AR166" s="106"/>
      <c r="AS166" s="88"/>
      <c r="AT166" s="88"/>
      <c r="AU166" s="107"/>
      <c r="AV166" s="45"/>
      <c r="AW166" s="35"/>
      <c r="AX166" s="35"/>
      <c r="AY166" s="35"/>
      <c r="BA166" s="42">
        <f t="shared" si="167"/>
        <v>0</v>
      </c>
      <c r="BB166" s="42">
        <f t="shared" si="168"/>
        <v>0</v>
      </c>
      <c r="BC166" s="42" t="e">
        <f t="shared" si="183"/>
        <v>#DIV/0!</v>
      </c>
      <c r="BD166" s="48">
        <f t="shared" si="184"/>
        <v>0</v>
      </c>
      <c r="BE166" s="48">
        <f t="shared" si="185"/>
        <v>0</v>
      </c>
      <c r="BF166" s="48" t="e">
        <f t="shared" si="186"/>
        <v>#DIV/0!</v>
      </c>
      <c r="BG166" s="50">
        <f t="shared" si="187"/>
        <v>0</v>
      </c>
      <c r="BH166" s="50">
        <f t="shared" si="188"/>
        <v>0</v>
      </c>
      <c r="BI166" s="50" t="e">
        <f t="shared" si="189"/>
        <v>#DIV/0!</v>
      </c>
      <c r="BJ166" s="52">
        <f t="shared" si="190"/>
        <v>0</v>
      </c>
      <c r="BK166" s="52">
        <f t="shared" si="191"/>
        <v>0</v>
      </c>
      <c r="BL166" s="52" t="e">
        <f t="shared" si="192"/>
        <v>#DIV/0!</v>
      </c>
      <c r="BN166" s="65" t="e">
        <f t="shared" si="193"/>
        <v>#DIV/0!</v>
      </c>
      <c r="BO166" s="66" t="e">
        <f t="shared" si="194"/>
        <v>#DIV/0!</v>
      </c>
      <c r="BP166" s="67" t="e">
        <f t="shared" si="195"/>
        <v>#DIV/0!</v>
      </c>
      <c r="BQ166" s="68" t="e">
        <f t="shared" si="196"/>
        <v>#DIV/0!</v>
      </c>
    </row>
    <row r="167" spans="1:69" ht="18" x14ac:dyDescent="0.2">
      <c r="A167" s="209"/>
      <c r="B167" s="17" t="s">
        <v>14</v>
      </c>
      <c r="C167" s="29"/>
      <c r="D167" s="173"/>
      <c r="E167" s="171"/>
      <c r="F167" s="171"/>
      <c r="G167" s="174"/>
      <c r="H167" s="45"/>
      <c r="I167" s="42"/>
      <c r="J167" s="42"/>
      <c r="K167" s="42"/>
      <c r="L167" s="42"/>
      <c r="M167" s="45"/>
      <c r="N167" s="159"/>
      <c r="O167" s="159"/>
      <c r="P167" s="159"/>
      <c r="Q167" s="159"/>
      <c r="R167" s="45"/>
      <c r="S167" s="42"/>
      <c r="T167" s="42"/>
      <c r="U167" s="42"/>
      <c r="V167" s="42"/>
      <c r="W167" s="45"/>
      <c r="X167" s="42"/>
      <c r="Y167" s="42"/>
      <c r="Z167" s="42"/>
      <c r="AA167" s="42"/>
      <c r="AB167" s="45"/>
      <c r="AC167" s="42"/>
      <c r="AD167" s="42"/>
      <c r="AE167" s="42"/>
      <c r="AF167" s="42"/>
      <c r="AG167" s="45"/>
      <c r="AH167" s="42"/>
      <c r="AI167" s="42"/>
      <c r="AJ167" s="42"/>
      <c r="AK167" s="42"/>
      <c r="AL167" s="45"/>
      <c r="AM167" s="42"/>
      <c r="AN167" s="42"/>
      <c r="AO167" s="42"/>
      <c r="AP167" s="42"/>
      <c r="AQ167" s="45"/>
      <c r="AR167" s="106"/>
      <c r="AS167" s="88"/>
      <c r="AT167" s="88"/>
      <c r="AU167" s="107"/>
      <c r="AV167" s="45"/>
      <c r="AW167" s="35"/>
      <c r="AX167" s="35"/>
      <c r="AY167" s="35"/>
      <c r="BA167" s="42">
        <f t="shared" si="167"/>
        <v>0</v>
      </c>
      <c r="BB167" s="42">
        <f t="shared" si="168"/>
        <v>0</v>
      </c>
      <c r="BC167" s="42" t="e">
        <f t="shared" si="183"/>
        <v>#DIV/0!</v>
      </c>
      <c r="BD167" s="48">
        <f t="shared" si="184"/>
        <v>0</v>
      </c>
      <c r="BE167" s="48">
        <f t="shared" si="185"/>
        <v>0</v>
      </c>
      <c r="BF167" s="48" t="e">
        <f t="shared" si="186"/>
        <v>#DIV/0!</v>
      </c>
      <c r="BG167" s="50">
        <f t="shared" si="187"/>
        <v>0</v>
      </c>
      <c r="BH167" s="50">
        <f t="shared" si="188"/>
        <v>0</v>
      </c>
      <c r="BI167" s="50" t="e">
        <f t="shared" si="189"/>
        <v>#DIV/0!</v>
      </c>
      <c r="BJ167" s="52">
        <f t="shared" si="190"/>
        <v>0</v>
      </c>
      <c r="BK167" s="52">
        <f t="shared" si="191"/>
        <v>0</v>
      </c>
      <c r="BL167" s="52" t="e">
        <f t="shared" si="192"/>
        <v>#DIV/0!</v>
      </c>
      <c r="BN167" s="65" t="e">
        <f t="shared" si="193"/>
        <v>#DIV/0!</v>
      </c>
      <c r="BO167" s="66" t="e">
        <f t="shared" si="194"/>
        <v>#DIV/0!</v>
      </c>
      <c r="BP167" s="67" t="e">
        <f t="shared" si="195"/>
        <v>#DIV/0!</v>
      </c>
      <c r="BQ167" s="68" t="e">
        <f t="shared" si="196"/>
        <v>#DIV/0!</v>
      </c>
    </row>
    <row r="168" spans="1:69" ht="18" x14ac:dyDescent="0.2">
      <c r="A168" s="2" t="s">
        <v>13</v>
      </c>
      <c r="B168" s="17" t="s">
        <v>15</v>
      </c>
      <c r="C168" s="29"/>
      <c r="D168" s="173"/>
      <c r="E168" s="171"/>
      <c r="F168" s="171"/>
      <c r="G168" s="174"/>
      <c r="H168" s="45"/>
      <c r="I168" s="42"/>
      <c r="J168" s="42"/>
      <c r="K168" s="42"/>
      <c r="L168" s="42"/>
      <c r="M168" s="45"/>
      <c r="N168" s="159"/>
      <c r="O168" s="159"/>
      <c r="P168" s="159"/>
      <c r="Q168" s="159"/>
      <c r="R168" s="45"/>
      <c r="S168" s="42"/>
      <c r="T168" s="42"/>
      <c r="U168" s="42"/>
      <c r="V168" s="42"/>
      <c r="W168" s="45"/>
      <c r="X168" s="42"/>
      <c r="Y168" s="42"/>
      <c r="Z168" s="42"/>
      <c r="AA168" s="42"/>
      <c r="AB168" s="45"/>
      <c r="AC168" s="42"/>
      <c r="AD168" s="42"/>
      <c r="AE168" s="42"/>
      <c r="AF168" s="42"/>
      <c r="AG168" s="45"/>
      <c r="AH168" s="42"/>
      <c r="AI168" s="42"/>
      <c r="AJ168" s="42"/>
      <c r="AK168" s="42"/>
      <c r="AL168" s="45"/>
      <c r="AM168" s="42"/>
      <c r="AN168" s="42"/>
      <c r="AO168" s="42"/>
      <c r="AP168" s="42"/>
      <c r="AQ168" s="45"/>
      <c r="AR168" s="106"/>
      <c r="AS168" s="88"/>
      <c r="AT168" s="88"/>
      <c r="AU168" s="107"/>
      <c r="AV168" s="45"/>
      <c r="AW168" s="35"/>
      <c r="AX168" s="35"/>
      <c r="AY168" s="35"/>
      <c r="BA168" s="42">
        <f t="shared" si="167"/>
        <v>0</v>
      </c>
      <c r="BB168" s="42">
        <f t="shared" si="168"/>
        <v>0</v>
      </c>
      <c r="BC168" s="42" t="e">
        <f t="shared" si="183"/>
        <v>#DIV/0!</v>
      </c>
      <c r="BD168" s="48">
        <f t="shared" si="184"/>
        <v>0</v>
      </c>
      <c r="BE168" s="48">
        <f t="shared" si="185"/>
        <v>0</v>
      </c>
      <c r="BF168" s="48" t="e">
        <f t="shared" si="186"/>
        <v>#DIV/0!</v>
      </c>
      <c r="BG168" s="50">
        <f t="shared" si="187"/>
        <v>0</v>
      </c>
      <c r="BH168" s="50">
        <f t="shared" si="188"/>
        <v>0</v>
      </c>
      <c r="BI168" s="50" t="e">
        <f t="shared" si="189"/>
        <v>#DIV/0!</v>
      </c>
      <c r="BJ168" s="52">
        <f t="shared" si="190"/>
        <v>0</v>
      </c>
      <c r="BK168" s="52">
        <f t="shared" si="191"/>
        <v>0</v>
      </c>
      <c r="BL168" s="52" t="e">
        <f t="shared" si="192"/>
        <v>#DIV/0!</v>
      </c>
      <c r="BN168" s="65" t="e">
        <f t="shared" si="193"/>
        <v>#DIV/0!</v>
      </c>
      <c r="BO168" s="66" t="e">
        <f t="shared" si="194"/>
        <v>#DIV/0!</v>
      </c>
      <c r="BP168" s="67" t="e">
        <f t="shared" si="195"/>
        <v>#DIV/0!</v>
      </c>
      <c r="BQ168" s="68" t="e">
        <f t="shared" si="196"/>
        <v>#DIV/0!</v>
      </c>
    </row>
    <row r="169" spans="1:69" ht="18" x14ac:dyDescent="0.2">
      <c r="A169" s="1" t="s">
        <v>28</v>
      </c>
      <c r="B169" s="17" t="s">
        <v>16</v>
      </c>
      <c r="C169" s="29"/>
      <c r="D169" s="173"/>
      <c r="E169" s="171"/>
      <c r="F169" s="171"/>
      <c r="G169" s="174"/>
      <c r="H169" s="45"/>
      <c r="I169" s="42"/>
      <c r="J169" s="42"/>
      <c r="K169" s="42"/>
      <c r="L169" s="42"/>
      <c r="M169" s="45"/>
      <c r="N169" s="159"/>
      <c r="O169" s="159"/>
      <c r="P169" s="159"/>
      <c r="Q169" s="159"/>
      <c r="R169" s="45"/>
      <c r="S169" s="42"/>
      <c r="T169" s="42"/>
      <c r="U169" s="42"/>
      <c r="V169" s="42"/>
      <c r="W169" s="45"/>
      <c r="X169" s="42"/>
      <c r="Y169" s="42"/>
      <c r="Z169" s="42"/>
      <c r="AA169" s="42"/>
      <c r="AB169" s="45"/>
      <c r="AC169" s="42"/>
      <c r="AD169" s="42"/>
      <c r="AE169" s="42"/>
      <c r="AF169" s="42"/>
      <c r="AG169" s="45"/>
      <c r="AH169" s="42"/>
      <c r="AI169" s="42"/>
      <c r="AJ169" s="42"/>
      <c r="AK169" s="42"/>
      <c r="AL169" s="45"/>
      <c r="AM169" s="42"/>
      <c r="AN169" s="42"/>
      <c r="AO169" s="42"/>
      <c r="AP169" s="42"/>
      <c r="AQ169" s="45"/>
      <c r="AR169" s="106"/>
      <c r="AS169" s="88"/>
      <c r="AT169" s="88"/>
      <c r="AU169" s="107"/>
      <c r="AV169" s="45"/>
      <c r="AW169" s="35"/>
      <c r="AX169" s="35"/>
      <c r="AY169" s="35"/>
      <c r="BA169" s="42">
        <f t="shared" si="167"/>
        <v>0</v>
      </c>
      <c r="BB169" s="42">
        <f t="shared" si="168"/>
        <v>0</v>
      </c>
      <c r="BC169" s="42" t="e">
        <f t="shared" si="183"/>
        <v>#DIV/0!</v>
      </c>
      <c r="BD169" s="48">
        <f t="shared" si="184"/>
        <v>0</v>
      </c>
      <c r="BE169" s="48">
        <f t="shared" si="185"/>
        <v>0</v>
      </c>
      <c r="BF169" s="48" t="e">
        <f t="shared" si="186"/>
        <v>#DIV/0!</v>
      </c>
      <c r="BG169" s="50">
        <f t="shared" si="187"/>
        <v>0</v>
      </c>
      <c r="BH169" s="50">
        <f t="shared" si="188"/>
        <v>0</v>
      </c>
      <c r="BI169" s="50" t="e">
        <f t="shared" si="189"/>
        <v>#DIV/0!</v>
      </c>
      <c r="BJ169" s="52">
        <f t="shared" si="190"/>
        <v>0</v>
      </c>
      <c r="BK169" s="52">
        <f t="shared" si="191"/>
        <v>0</v>
      </c>
      <c r="BL169" s="52" t="e">
        <f t="shared" si="192"/>
        <v>#DIV/0!</v>
      </c>
      <c r="BN169" s="65" t="e">
        <f t="shared" si="193"/>
        <v>#DIV/0!</v>
      </c>
      <c r="BO169" s="66" t="e">
        <f t="shared" si="194"/>
        <v>#DIV/0!</v>
      </c>
      <c r="BP169" s="67" t="e">
        <f t="shared" si="195"/>
        <v>#DIV/0!</v>
      </c>
      <c r="BQ169" s="68" t="e">
        <f t="shared" si="196"/>
        <v>#DIV/0!</v>
      </c>
    </row>
    <row r="170" spans="1:69" ht="18" x14ac:dyDescent="0.2">
      <c r="A170" s="207" t="s">
        <v>17</v>
      </c>
      <c r="B170" s="17" t="s">
        <v>18</v>
      </c>
      <c r="C170" s="29"/>
      <c r="D170" s="173"/>
      <c r="E170" s="171"/>
      <c r="F170" s="171"/>
      <c r="G170" s="174"/>
      <c r="H170" s="45"/>
      <c r="I170" s="42"/>
      <c r="J170" s="42"/>
      <c r="K170" s="42"/>
      <c r="L170" s="42"/>
      <c r="M170" s="45"/>
      <c r="N170" s="159"/>
      <c r="O170" s="159"/>
      <c r="P170" s="159"/>
      <c r="Q170" s="159"/>
      <c r="R170" s="45"/>
      <c r="S170" s="42"/>
      <c r="T170" s="42"/>
      <c r="U170" s="42"/>
      <c r="V170" s="42"/>
      <c r="W170" s="45"/>
      <c r="X170" s="42"/>
      <c r="Y170" s="42"/>
      <c r="Z170" s="42"/>
      <c r="AA170" s="42"/>
      <c r="AB170" s="45"/>
      <c r="AC170" s="42"/>
      <c r="AD170" s="42"/>
      <c r="AE170" s="42"/>
      <c r="AF170" s="42"/>
      <c r="AG170" s="45"/>
      <c r="AH170" s="42"/>
      <c r="AI170" s="42"/>
      <c r="AJ170" s="42"/>
      <c r="AK170" s="42"/>
      <c r="AL170" s="45"/>
      <c r="AM170" s="42"/>
      <c r="AN170" s="42"/>
      <c r="AO170" s="42"/>
      <c r="AP170" s="42"/>
      <c r="AQ170" s="45"/>
      <c r="AR170" s="106"/>
      <c r="AS170" s="88"/>
      <c r="AT170" s="88"/>
      <c r="AU170" s="107"/>
      <c r="AV170" s="45"/>
      <c r="AW170" s="35"/>
      <c r="AX170" s="35"/>
      <c r="AY170" s="35"/>
      <c r="BA170" s="42">
        <f t="shared" si="167"/>
        <v>0</v>
      </c>
      <c r="BB170" s="42">
        <f t="shared" si="168"/>
        <v>0</v>
      </c>
      <c r="BC170" s="42" t="e">
        <f t="shared" si="183"/>
        <v>#DIV/0!</v>
      </c>
      <c r="BD170" s="48">
        <f t="shared" si="184"/>
        <v>0</v>
      </c>
      <c r="BE170" s="48">
        <f t="shared" si="185"/>
        <v>0</v>
      </c>
      <c r="BF170" s="48" t="e">
        <f t="shared" si="186"/>
        <v>#DIV/0!</v>
      </c>
      <c r="BG170" s="50">
        <f t="shared" si="187"/>
        <v>0</v>
      </c>
      <c r="BH170" s="50">
        <f t="shared" si="188"/>
        <v>0</v>
      </c>
      <c r="BI170" s="50" t="e">
        <f t="shared" si="189"/>
        <v>#DIV/0!</v>
      </c>
      <c r="BJ170" s="52">
        <f t="shared" si="190"/>
        <v>0</v>
      </c>
      <c r="BK170" s="52">
        <f t="shared" si="191"/>
        <v>0</v>
      </c>
      <c r="BL170" s="52" t="e">
        <f t="shared" si="192"/>
        <v>#DIV/0!</v>
      </c>
      <c r="BN170" s="65" t="e">
        <f t="shared" si="193"/>
        <v>#DIV/0!</v>
      </c>
      <c r="BO170" s="66" t="e">
        <f t="shared" si="194"/>
        <v>#DIV/0!</v>
      </c>
      <c r="BP170" s="67" t="e">
        <f t="shared" si="195"/>
        <v>#DIV/0!</v>
      </c>
      <c r="BQ170" s="68" t="e">
        <f t="shared" si="196"/>
        <v>#DIV/0!</v>
      </c>
    </row>
    <row r="171" spans="1:69" ht="18" x14ac:dyDescent="0.2">
      <c r="A171" s="207"/>
      <c r="B171" s="17" t="s">
        <v>19</v>
      </c>
      <c r="C171" s="29"/>
      <c r="D171" s="168"/>
      <c r="E171" s="169"/>
      <c r="F171" s="169"/>
      <c r="G171" s="170"/>
      <c r="H171" s="45"/>
      <c r="I171" s="42"/>
      <c r="J171" s="42"/>
      <c r="K171" s="42"/>
      <c r="L171" s="42"/>
      <c r="M171" s="45"/>
      <c r="N171" s="159"/>
      <c r="O171" s="159"/>
      <c r="P171" s="159"/>
      <c r="Q171" s="159"/>
      <c r="R171" s="45"/>
      <c r="S171" s="42"/>
      <c r="T171" s="42"/>
      <c r="U171" s="42"/>
      <c r="V171" s="42"/>
      <c r="W171" s="45"/>
      <c r="X171" s="42"/>
      <c r="Y171" s="42"/>
      <c r="Z171" s="42"/>
      <c r="AA171" s="42"/>
      <c r="AB171" s="45"/>
      <c r="AC171" s="42"/>
      <c r="AD171" s="42"/>
      <c r="AE171" s="42"/>
      <c r="AF171" s="42"/>
      <c r="AG171" s="45"/>
      <c r="AH171" s="42"/>
      <c r="AI171" s="42"/>
      <c r="AJ171" s="42"/>
      <c r="AK171" s="42"/>
      <c r="AL171" s="45"/>
      <c r="AM171" s="42"/>
      <c r="AN171" s="42"/>
      <c r="AO171" s="42"/>
      <c r="AP171" s="42"/>
      <c r="AQ171" s="45"/>
      <c r="AR171" s="75"/>
      <c r="AS171" s="76"/>
      <c r="AT171" s="76"/>
      <c r="AU171" s="77"/>
      <c r="AV171" s="45"/>
      <c r="AW171" s="35"/>
      <c r="AX171" s="35"/>
      <c r="AY171" s="35"/>
      <c r="BA171" s="42">
        <f t="shared" si="167"/>
        <v>0</v>
      </c>
      <c r="BB171" s="42">
        <f t="shared" si="168"/>
        <v>0</v>
      </c>
      <c r="BC171" s="42" t="e">
        <f t="shared" si="183"/>
        <v>#DIV/0!</v>
      </c>
      <c r="BD171" s="48">
        <f t="shared" si="184"/>
        <v>0</v>
      </c>
      <c r="BE171" s="48">
        <f t="shared" si="185"/>
        <v>0</v>
      </c>
      <c r="BF171" s="48" t="e">
        <f t="shared" si="186"/>
        <v>#DIV/0!</v>
      </c>
      <c r="BG171" s="50">
        <f t="shared" si="187"/>
        <v>0</v>
      </c>
      <c r="BH171" s="50">
        <f t="shared" si="188"/>
        <v>0</v>
      </c>
      <c r="BI171" s="50" t="e">
        <f t="shared" si="189"/>
        <v>#DIV/0!</v>
      </c>
      <c r="BJ171" s="52">
        <f t="shared" si="190"/>
        <v>0</v>
      </c>
      <c r="BK171" s="52">
        <f t="shared" si="191"/>
        <v>0</v>
      </c>
      <c r="BL171" s="52" t="e">
        <f t="shared" si="192"/>
        <v>#DIV/0!</v>
      </c>
      <c r="BN171" s="65" t="e">
        <f t="shared" si="193"/>
        <v>#DIV/0!</v>
      </c>
      <c r="BO171" s="66" t="e">
        <f t="shared" si="194"/>
        <v>#DIV/0!</v>
      </c>
      <c r="BP171" s="67" t="e">
        <f t="shared" si="195"/>
        <v>#DIV/0!</v>
      </c>
      <c r="BQ171" s="68" t="e">
        <f t="shared" si="196"/>
        <v>#DIV/0!</v>
      </c>
    </row>
    <row r="172" spans="1:69" ht="18" x14ac:dyDescent="0.2">
      <c r="A172" s="1" t="s">
        <v>20</v>
      </c>
      <c r="B172" s="17" t="s">
        <v>21</v>
      </c>
      <c r="C172" s="29"/>
      <c r="D172" s="168"/>
      <c r="E172" s="169"/>
      <c r="F172" s="169"/>
      <c r="G172" s="170"/>
      <c r="H172" s="45"/>
      <c r="I172" s="42"/>
      <c r="J172" s="42"/>
      <c r="K172" s="42"/>
      <c r="L172" s="42"/>
      <c r="M172" s="45"/>
      <c r="N172" s="159"/>
      <c r="O172" s="159"/>
      <c r="P172" s="159"/>
      <c r="Q172" s="159"/>
      <c r="R172" s="45"/>
      <c r="S172" s="42"/>
      <c r="T172" s="42"/>
      <c r="U172" s="42"/>
      <c r="V172" s="42"/>
      <c r="W172" s="45"/>
      <c r="X172" s="42"/>
      <c r="Y172" s="42"/>
      <c r="Z172" s="42"/>
      <c r="AA172" s="42"/>
      <c r="AB172" s="45"/>
      <c r="AC172" s="42"/>
      <c r="AD172" s="42"/>
      <c r="AE172" s="42"/>
      <c r="AF172" s="42"/>
      <c r="AG172" s="45"/>
      <c r="AH172" s="42"/>
      <c r="AI172" s="42"/>
      <c r="AJ172" s="42"/>
      <c r="AK172" s="42"/>
      <c r="AL172" s="45"/>
      <c r="AM172" s="42"/>
      <c r="AN172" s="42"/>
      <c r="AO172" s="42"/>
      <c r="AP172" s="42"/>
      <c r="AQ172" s="45"/>
      <c r="AR172" s="75"/>
      <c r="AS172" s="76"/>
      <c r="AT172" s="76"/>
      <c r="AU172" s="77"/>
      <c r="AV172" s="45"/>
      <c r="AW172" s="35"/>
      <c r="AX172" s="35"/>
      <c r="AY172" s="35"/>
      <c r="BA172" s="42">
        <f t="shared" si="167"/>
        <v>0</v>
      </c>
      <c r="BB172" s="42">
        <f t="shared" si="168"/>
        <v>0</v>
      </c>
      <c r="BC172" s="42" t="e">
        <f t="shared" si="183"/>
        <v>#DIV/0!</v>
      </c>
      <c r="BD172" s="48">
        <f t="shared" si="184"/>
        <v>0</v>
      </c>
      <c r="BE172" s="48">
        <f t="shared" si="185"/>
        <v>0</v>
      </c>
      <c r="BF172" s="48" t="e">
        <f t="shared" si="186"/>
        <v>#DIV/0!</v>
      </c>
      <c r="BG172" s="50">
        <f t="shared" si="187"/>
        <v>0</v>
      </c>
      <c r="BH172" s="50">
        <f t="shared" si="188"/>
        <v>0</v>
      </c>
      <c r="BI172" s="50" t="e">
        <f t="shared" si="189"/>
        <v>#DIV/0!</v>
      </c>
      <c r="BJ172" s="52">
        <f t="shared" si="190"/>
        <v>0</v>
      </c>
      <c r="BK172" s="52">
        <f t="shared" si="191"/>
        <v>0</v>
      </c>
      <c r="BL172" s="52" t="e">
        <f t="shared" si="192"/>
        <v>#DIV/0!</v>
      </c>
      <c r="BN172" s="65" t="e">
        <f t="shared" si="193"/>
        <v>#DIV/0!</v>
      </c>
      <c r="BO172" s="66" t="e">
        <f t="shared" si="194"/>
        <v>#DIV/0!</v>
      </c>
      <c r="BP172" s="67" t="e">
        <f t="shared" si="195"/>
        <v>#DIV/0!</v>
      </c>
      <c r="BQ172" s="68" t="e">
        <f t="shared" si="196"/>
        <v>#DIV/0!</v>
      </c>
    </row>
    <row r="173" spans="1:69" ht="18" x14ac:dyDescent="0.2">
      <c r="A173" s="1" t="s">
        <v>22</v>
      </c>
      <c r="B173" s="17" t="s">
        <v>23</v>
      </c>
      <c r="C173" s="29"/>
      <c r="D173" s="168"/>
      <c r="E173" s="169"/>
      <c r="F173" s="169"/>
      <c r="G173" s="170"/>
      <c r="H173" s="45"/>
      <c r="I173" s="42"/>
      <c r="J173" s="42"/>
      <c r="K173" s="42"/>
      <c r="L173" s="42"/>
      <c r="M173" s="45"/>
      <c r="N173" s="159"/>
      <c r="O173" s="159"/>
      <c r="P173" s="159"/>
      <c r="Q173" s="159"/>
      <c r="R173" s="45"/>
      <c r="S173" s="42"/>
      <c r="T173" s="42"/>
      <c r="U173" s="42"/>
      <c r="V173" s="42"/>
      <c r="W173" s="45"/>
      <c r="X173" s="42"/>
      <c r="Y173" s="42"/>
      <c r="Z173" s="42"/>
      <c r="AA173" s="42"/>
      <c r="AB173" s="45"/>
      <c r="AC173" s="42"/>
      <c r="AD173" s="42"/>
      <c r="AE173" s="42"/>
      <c r="AF173" s="42"/>
      <c r="AG173" s="45"/>
      <c r="AH173" s="42"/>
      <c r="AI173" s="42"/>
      <c r="AJ173" s="42"/>
      <c r="AK173" s="42"/>
      <c r="AL173" s="45"/>
      <c r="AM173" s="42"/>
      <c r="AN173" s="42"/>
      <c r="AO173" s="42"/>
      <c r="AP173" s="42"/>
      <c r="AQ173" s="45"/>
      <c r="AR173" s="75"/>
      <c r="AS173" s="76"/>
      <c r="AT173" s="76"/>
      <c r="AU173" s="77"/>
      <c r="AV173" s="45"/>
      <c r="AW173" s="35"/>
      <c r="AX173" s="35"/>
      <c r="AY173" s="35"/>
      <c r="BA173" s="42">
        <f t="shared" si="167"/>
        <v>0</v>
      </c>
      <c r="BB173" s="42">
        <f t="shared" si="168"/>
        <v>0</v>
      </c>
      <c r="BC173" s="42" t="e">
        <f t="shared" si="183"/>
        <v>#DIV/0!</v>
      </c>
      <c r="BD173" s="48">
        <f t="shared" si="184"/>
        <v>0</v>
      </c>
      <c r="BE173" s="48">
        <f t="shared" si="185"/>
        <v>0</v>
      </c>
      <c r="BF173" s="48" t="e">
        <f t="shared" si="186"/>
        <v>#DIV/0!</v>
      </c>
      <c r="BG173" s="50">
        <f t="shared" si="187"/>
        <v>0</v>
      </c>
      <c r="BH173" s="50">
        <f t="shared" si="188"/>
        <v>0</v>
      </c>
      <c r="BI173" s="50" t="e">
        <f t="shared" si="189"/>
        <v>#DIV/0!</v>
      </c>
      <c r="BJ173" s="52">
        <f t="shared" si="190"/>
        <v>0</v>
      </c>
      <c r="BK173" s="52">
        <f t="shared" si="191"/>
        <v>0</v>
      </c>
      <c r="BL173" s="52" t="e">
        <f t="shared" si="192"/>
        <v>#DIV/0!</v>
      </c>
      <c r="BN173" s="65" t="e">
        <f t="shared" si="193"/>
        <v>#DIV/0!</v>
      </c>
      <c r="BO173" s="66" t="e">
        <f t="shared" si="194"/>
        <v>#DIV/0!</v>
      </c>
      <c r="BP173" s="67" t="e">
        <f t="shared" si="195"/>
        <v>#DIV/0!</v>
      </c>
      <c r="BQ173" s="68" t="e">
        <f t="shared" si="196"/>
        <v>#DIV/0!</v>
      </c>
    </row>
    <row r="174" spans="1:69" ht="18" x14ac:dyDescent="0.2">
      <c r="A174" s="1" t="s">
        <v>24</v>
      </c>
      <c r="B174" s="17"/>
      <c r="C174" s="29"/>
      <c r="D174" s="168"/>
      <c r="E174" s="169"/>
      <c r="F174" s="169"/>
      <c r="G174" s="170"/>
      <c r="H174" s="45"/>
      <c r="I174" s="42"/>
      <c r="K174" s="42"/>
      <c r="L174" s="42"/>
      <c r="M174" s="45"/>
      <c r="N174" s="159"/>
      <c r="O174" s="159"/>
      <c r="P174" s="159"/>
      <c r="Q174" s="159"/>
      <c r="R174" s="45"/>
      <c r="S174" s="42"/>
      <c r="U174" s="42"/>
      <c r="V174" s="42"/>
      <c r="W174" s="45"/>
      <c r="X174" s="42"/>
      <c r="Z174" s="42"/>
      <c r="AA174" s="42"/>
      <c r="AB174" s="45"/>
      <c r="AC174" s="42"/>
      <c r="AE174" s="42"/>
      <c r="AF174" s="42"/>
      <c r="AG174" s="45"/>
      <c r="AH174" s="42"/>
      <c r="AI174" s="42"/>
      <c r="AJ174" s="42"/>
      <c r="AK174" s="42"/>
      <c r="AL174" s="45"/>
      <c r="AM174" s="42"/>
      <c r="AO174" s="42"/>
      <c r="AP174" s="42"/>
      <c r="AQ174" s="45"/>
      <c r="AR174" s="75"/>
      <c r="AS174" s="76"/>
      <c r="AT174" s="76"/>
      <c r="AU174" s="77"/>
      <c r="AV174" s="45"/>
      <c r="AW174" s="35"/>
      <c r="AX174" s="35"/>
      <c r="AY174" s="35"/>
      <c r="BA174" s="42">
        <f t="shared" si="167"/>
        <v>0</v>
      </c>
      <c r="BB174" s="42">
        <f t="shared" si="168"/>
        <v>0</v>
      </c>
      <c r="BC174" s="42" t="e">
        <f t="shared" si="183"/>
        <v>#DIV/0!</v>
      </c>
      <c r="BD174" s="48">
        <f>MIN(E174,J174,O174,T174,Y174,AD174,AI174,AN174,AS174,AW174)</f>
        <v>0</v>
      </c>
      <c r="BE174" s="48">
        <f>MAX(E174,J174,O174,T174,Y174,AD174,AI174,AN174,AS174,AW174)</f>
        <v>0</v>
      </c>
      <c r="BF174" s="48" t="e">
        <f>AVERAGE(E174,J174,O174,T174,Y174,AD174,AI174,AN174,AS174,AW174)</f>
        <v>#DIV/0!</v>
      </c>
      <c r="BG174" s="50">
        <f>MIN(F174,K174,P174,U174,Z174,AE174,AJ174,AO174,AT174,AX174)</f>
        <v>0</v>
      </c>
      <c r="BH174" s="50">
        <f>MAX(F174,K174,P174,U174,Z174,AE174,AJ174,AO174,AT174,AX174)</f>
        <v>0</v>
      </c>
      <c r="BI174" s="50" t="e">
        <f t="shared" si="189"/>
        <v>#DIV/0!</v>
      </c>
      <c r="BJ174" s="52">
        <f t="shared" si="190"/>
        <v>0</v>
      </c>
      <c r="BK174" s="52">
        <f t="shared" si="191"/>
        <v>0</v>
      </c>
      <c r="BL174" s="52" t="e">
        <f t="shared" si="192"/>
        <v>#DIV/0!</v>
      </c>
      <c r="BN174" s="65" t="e">
        <f t="shared" si="193"/>
        <v>#DIV/0!</v>
      </c>
      <c r="BO174" s="66" t="e">
        <f t="shared" si="194"/>
        <v>#DIV/0!</v>
      </c>
      <c r="BP174" s="67" t="e">
        <f t="shared" si="195"/>
        <v>#DIV/0!</v>
      </c>
      <c r="BQ174" s="68" t="e">
        <f t="shared" si="196"/>
        <v>#DIV/0!</v>
      </c>
    </row>
    <row r="175" spans="1:69" ht="18" x14ac:dyDescent="0.2">
      <c r="A175" s="1" t="s">
        <v>25</v>
      </c>
      <c r="B175" s="17"/>
      <c r="C175" s="29"/>
      <c r="D175" s="168"/>
      <c r="E175" s="169"/>
      <c r="F175" s="169"/>
      <c r="G175" s="170"/>
      <c r="H175" s="45"/>
      <c r="I175" s="42"/>
      <c r="J175" s="42"/>
      <c r="K175" s="42"/>
      <c r="L175" s="42"/>
      <c r="M175" s="45"/>
      <c r="N175" s="159"/>
      <c r="O175" s="159"/>
      <c r="P175" s="159"/>
      <c r="Q175" s="159"/>
      <c r="R175" s="45"/>
      <c r="S175" s="42"/>
      <c r="T175" s="42"/>
      <c r="U175" s="42"/>
      <c r="V175" s="42"/>
      <c r="W175" s="45"/>
      <c r="X175" s="42"/>
      <c r="Y175" s="42"/>
      <c r="Z175" s="42"/>
      <c r="AA175" s="42"/>
      <c r="AB175" s="45"/>
      <c r="AC175" s="42"/>
      <c r="AD175" s="42"/>
      <c r="AE175" s="42"/>
      <c r="AF175" s="42"/>
      <c r="AG175" s="45"/>
      <c r="AH175" s="42"/>
      <c r="AI175" s="42"/>
      <c r="AJ175" s="42"/>
      <c r="AK175" s="42"/>
      <c r="AL175" s="45"/>
      <c r="AM175" s="42"/>
      <c r="AN175" s="42"/>
      <c r="AO175" s="42"/>
      <c r="AP175" s="42"/>
      <c r="AQ175" s="45"/>
      <c r="AR175" s="75"/>
      <c r="AS175" s="76"/>
      <c r="AT175" s="76"/>
      <c r="AU175" s="77"/>
      <c r="AV175" s="45"/>
      <c r="AW175" s="35"/>
      <c r="AX175" s="35"/>
      <c r="AY175" s="35"/>
      <c r="BA175" s="42">
        <f t="shared" si="167"/>
        <v>0</v>
      </c>
      <c r="BB175" s="42">
        <f t="shared" si="168"/>
        <v>0</v>
      </c>
      <c r="BC175" s="42" t="e">
        <f t="shared" si="183"/>
        <v>#DIV/0!</v>
      </c>
      <c r="BD175" s="48">
        <f t="shared" ref="BD175:BD177" si="197">MIN(E175,J175,O175,T175,Y175,AD175,AI175,AN175,AS175,AW175)</f>
        <v>0</v>
      </c>
      <c r="BE175" s="48">
        <f t="shared" ref="BE175:BE177" si="198">MAX(E175,J175,O175,T175,Y175,AD175,AI175,AN175,AS175,AW175)</f>
        <v>0</v>
      </c>
      <c r="BF175" s="48" t="e">
        <f t="shared" ref="BF175:BF177" si="199">AVERAGE(E175,J175,O175,T175,Y175,AD175,AI175,AN175,AS175,AW175)</f>
        <v>#DIV/0!</v>
      </c>
      <c r="BG175" s="50">
        <f>MIN(F175,P175,U175,Z175,AE175,AJ175,AO175,AT175,AX175,K175)</f>
        <v>0</v>
      </c>
      <c r="BH175" s="50">
        <f>MAX(F175,K175,P175,U175,Z175,AE175,AJ175,AO175,AT175,AX175)</f>
        <v>0</v>
      </c>
      <c r="BI175" s="50" t="e">
        <f t="shared" si="189"/>
        <v>#DIV/0!</v>
      </c>
      <c r="BJ175" s="52">
        <f t="shared" si="190"/>
        <v>0</v>
      </c>
      <c r="BK175" s="52">
        <f t="shared" si="191"/>
        <v>0</v>
      </c>
      <c r="BL175" s="52" t="e">
        <f t="shared" si="192"/>
        <v>#DIV/0!</v>
      </c>
      <c r="BN175" s="65" t="e">
        <f t="shared" si="193"/>
        <v>#DIV/0!</v>
      </c>
      <c r="BO175" s="66" t="e">
        <f t="shared" si="194"/>
        <v>#DIV/0!</v>
      </c>
      <c r="BP175" s="67" t="e">
        <f>+BI175</f>
        <v>#DIV/0!</v>
      </c>
      <c r="BQ175" s="68" t="e">
        <f t="shared" si="196"/>
        <v>#DIV/0!</v>
      </c>
    </row>
    <row r="176" spans="1:69" ht="18" x14ac:dyDescent="0.2">
      <c r="A176" s="1" t="s">
        <v>26</v>
      </c>
      <c r="B176" s="17"/>
      <c r="C176" s="29"/>
      <c r="D176" s="168"/>
      <c r="E176" s="175"/>
      <c r="F176" s="176"/>
      <c r="G176" s="177"/>
      <c r="H176" s="45"/>
      <c r="I176" s="42"/>
      <c r="J176" s="175"/>
      <c r="K176" s="176"/>
      <c r="L176" s="177"/>
      <c r="M176" s="45"/>
      <c r="N176" s="159"/>
      <c r="O176" s="159"/>
      <c r="P176" s="159"/>
      <c r="Q176" s="159"/>
      <c r="R176" s="45"/>
      <c r="S176" s="42"/>
      <c r="T176" s="175"/>
      <c r="U176" s="176"/>
      <c r="V176" s="177"/>
      <c r="W176" s="45"/>
      <c r="X176" s="42"/>
      <c r="Y176" s="175"/>
      <c r="Z176" s="176"/>
      <c r="AA176" s="177"/>
      <c r="AB176" s="45"/>
      <c r="AC176" s="42"/>
      <c r="AD176" s="175"/>
      <c r="AE176" s="176"/>
      <c r="AF176" s="177"/>
      <c r="AG176" s="45"/>
      <c r="AH176" s="42"/>
      <c r="AI176" s="42"/>
      <c r="AJ176" s="42"/>
      <c r="AK176" s="42"/>
      <c r="AL176" s="45"/>
      <c r="AM176" s="42"/>
      <c r="AN176" s="175"/>
      <c r="AO176" s="176"/>
      <c r="AP176" s="177"/>
      <c r="AQ176" s="45"/>
      <c r="AR176" s="75"/>
      <c r="AS176" s="125"/>
      <c r="AT176" s="126"/>
      <c r="AU176" s="127"/>
      <c r="AV176" s="45"/>
      <c r="AW176" s="35"/>
      <c r="AX176" s="35"/>
      <c r="AY176" s="35"/>
      <c r="BA176" s="42">
        <f t="shared" si="167"/>
        <v>0</v>
      </c>
      <c r="BB176" s="42">
        <f t="shared" si="168"/>
        <v>0</v>
      </c>
      <c r="BC176" s="42" t="e">
        <f t="shared" si="183"/>
        <v>#DIV/0!</v>
      </c>
      <c r="BD176" s="48">
        <f t="shared" si="197"/>
        <v>0</v>
      </c>
      <c r="BE176" s="48">
        <f t="shared" si="198"/>
        <v>0</v>
      </c>
      <c r="BF176" s="48" t="e">
        <f t="shared" si="199"/>
        <v>#DIV/0!</v>
      </c>
      <c r="BG176" s="50">
        <f t="shared" ref="BG176:BG177" si="200">MIN(F176,K176,P176,U176,Z176,AE176,AJ176,AO176,AT176,AX176)</f>
        <v>0</v>
      </c>
      <c r="BH176" s="50">
        <f t="shared" ref="BH176:BH177" si="201">MAX(F176,K176,P176,U176,Z176,AE176,AJ176,AO176,AT176,AX176)</f>
        <v>0</v>
      </c>
      <c r="BI176" s="50" t="e">
        <f t="shared" si="189"/>
        <v>#DIV/0!</v>
      </c>
      <c r="BJ176" s="52">
        <f t="shared" si="190"/>
        <v>0</v>
      </c>
      <c r="BK176" s="52">
        <f t="shared" si="191"/>
        <v>0</v>
      </c>
      <c r="BL176" s="52" t="e">
        <f t="shared" si="192"/>
        <v>#DIV/0!</v>
      </c>
      <c r="BN176" s="65" t="e">
        <f t="shared" si="193"/>
        <v>#DIV/0!</v>
      </c>
      <c r="BO176" s="66" t="e">
        <f t="shared" si="194"/>
        <v>#DIV/0!</v>
      </c>
      <c r="BP176" s="67" t="e">
        <f t="shared" ref="BP176:BP177" si="202">+BI176</f>
        <v>#DIV/0!</v>
      </c>
      <c r="BQ176" s="68" t="e">
        <f t="shared" si="196"/>
        <v>#DIV/0!</v>
      </c>
    </row>
    <row r="177" spans="1:69" ht="18.75" thickBot="1" x14ac:dyDescent="0.25">
      <c r="A177" s="1" t="s">
        <v>27</v>
      </c>
      <c r="B177" s="17"/>
      <c r="C177" s="29"/>
      <c r="D177" s="172"/>
      <c r="E177" s="178"/>
      <c r="F177" s="179"/>
      <c r="G177" s="180"/>
      <c r="H177" s="45"/>
      <c r="I177" s="42"/>
      <c r="J177" s="178"/>
      <c r="K177" s="179"/>
      <c r="L177" s="180"/>
      <c r="M177" s="45"/>
      <c r="N177" s="159"/>
      <c r="O177" s="159"/>
      <c r="P177" s="159"/>
      <c r="Q177" s="159"/>
      <c r="R177" s="45"/>
      <c r="S177" s="42"/>
      <c r="T177" s="178"/>
      <c r="U177" s="179"/>
      <c r="V177" s="180"/>
      <c r="W177" s="45"/>
      <c r="X177" s="42"/>
      <c r="Y177" s="178"/>
      <c r="Z177" s="179"/>
      <c r="AA177" s="180"/>
      <c r="AB177" s="45"/>
      <c r="AC177" s="42"/>
      <c r="AD177" s="178"/>
      <c r="AE177" s="179"/>
      <c r="AF177" s="180"/>
      <c r="AG177" s="45"/>
      <c r="AH177" s="42"/>
      <c r="AI177" s="42"/>
      <c r="AJ177" s="42"/>
      <c r="AK177" s="42"/>
      <c r="AL177" s="45"/>
      <c r="AM177" s="42"/>
      <c r="AN177" s="178"/>
      <c r="AO177" s="179"/>
      <c r="AP177" s="180"/>
      <c r="AQ177" s="45"/>
      <c r="AR177" s="90"/>
      <c r="AS177" s="128"/>
      <c r="AT177" s="129"/>
      <c r="AU177" s="130"/>
      <c r="AV177" s="45"/>
      <c r="AW177" s="35"/>
      <c r="AX177" s="35"/>
      <c r="AY177" s="35"/>
      <c r="BA177" s="42">
        <f t="shared" si="167"/>
        <v>0</v>
      </c>
      <c r="BB177" s="42">
        <f t="shared" si="168"/>
        <v>0</v>
      </c>
      <c r="BC177" s="42" t="e">
        <f t="shared" si="183"/>
        <v>#DIV/0!</v>
      </c>
      <c r="BD177" s="48">
        <f t="shared" si="197"/>
        <v>0</v>
      </c>
      <c r="BE177" s="48">
        <f t="shared" si="198"/>
        <v>0</v>
      </c>
      <c r="BF177" s="48" t="e">
        <f t="shared" si="199"/>
        <v>#DIV/0!</v>
      </c>
      <c r="BG177" s="50">
        <f t="shared" si="200"/>
        <v>0</v>
      </c>
      <c r="BH177" s="50">
        <f t="shared" si="201"/>
        <v>0</v>
      </c>
      <c r="BI177" s="50" t="e">
        <f t="shared" si="189"/>
        <v>#DIV/0!</v>
      </c>
      <c r="BJ177" s="52">
        <f t="shared" si="190"/>
        <v>0</v>
      </c>
      <c r="BK177" s="52">
        <f t="shared" si="191"/>
        <v>0</v>
      </c>
      <c r="BL177" s="52" t="e">
        <f t="shared" si="192"/>
        <v>#DIV/0!</v>
      </c>
      <c r="BN177" s="65" t="e">
        <f t="shared" si="193"/>
        <v>#DIV/0!</v>
      </c>
      <c r="BO177" s="66" t="e">
        <f t="shared" si="194"/>
        <v>#DIV/0!</v>
      </c>
      <c r="BP177" s="67" t="e">
        <f t="shared" si="202"/>
        <v>#DIV/0!</v>
      </c>
      <c r="BQ177" s="68" t="e">
        <f t="shared" si="196"/>
        <v>#DIV/0!</v>
      </c>
    </row>
    <row r="179" spans="1:69" s="40" customFormat="1" ht="75.75" customHeight="1" x14ac:dyDescent="0.2">
      <c r="A179" s="226" t="s">
        <v>63</v>
      </c>
      <c r="B179" s="226"/>
      <c r="D179" s="221" t="s">
        <v>42</v>
      </c>
      <c r="E179" s="221"/>
      <c r="F179" s="221"/>
      <c r="G179" s="221"/>
      <c r="H179" s="43"/>
      <c r="I179" s="227" t="s">
        <v>43</v>
      </c>
      <c r="J179" s="227"/>
      <c r="K179" s="227"/>
      <c r="L179" s="227"/>
      <c r="M179" s="46"/>
      <c r="N179" s="227" t="s">
        <v>44</v>
      </c>
      <c r="O179" s="227"/>
      <c r="P179" s="227"/>
      <c r="Q179" s="227"/>
      <c r="R179" s="43"/>
      <c r="S179" s="221" t="s">
        <v>45</v>
      </c>
      <c r="T179" s="221"/>
      <c r="U179" s="221"/>
      <c r="V179" s="221"/>
      <c r="W179" s="47"/>
      <c r="X179" s="222" t="s">
        <v>46</v>
      </c>
      <c r="Y179" s="222"/>
      <c r="Z179" s="222"/>
      <c r="AA179" s="222"/>
      <c r="AB179" s="47"/>
      <c r="AC179" s="221" t="s">
        <v>47</v>
      </c>
      <c r="AD179" s="221"/>
      <c r="AE179" s="221"/>
      <c r="AF179" s="221"/>
      <c r="AG179" s="43"/>
      <c r="AH179" s="222" t="s">
        <v>48</v>
      </c>
      <c r="AI179" s="222"/>
      <c r="AJ179" s="222"/>
      <c r="AK179" s="222"/>
      <c r="AL179" s="47"/>
      <c r="AM179" s="223" t="s">
        <v>49</v>
      </c>
      <c r="AN179" s="223"/>
      <c r="AO179" s="223"/>
      <c r="AP179" s="223"/>
      <c r="AQ179" s="43"/>
      <c r="AR179" s="223" t="s">
        <v>50</v>
      </c>
      <c r="AS179" s="223"/>
      <c r="AT179" s="223"/>
      <c r="AU179" s="166"/>
      <c r="AV179" s="47"/>
      <c r="AW179" s="221" t="s">
        <v>60</v>
      </c>
      <c r="AX179" s="221"/>
      <c r="AY179" s="221"/>
      <c r="AZ179" s="41"/>
      <c r="BA179" s="222" t="s">
        <v>51</v>
      </c>
      <c r="BB179" s="222"/>
      <c r="BC179" s="222"/>
      <c r="BD179" s="223" t="s">
        <v>52</v>
      </c>
      <c r="BE179" s="223"/>
      <c r="BF179" s="223"/>
      <c r="BG179" s="224" t="s">
        <v>53</v>
      </c>
      <c r="BH179" s="224"/>
      <c r="BI179" s="224"/>
      <c r="BJ179" s="225" t="s">
        <v>56</v>
      </c>
      <c r="BK179" s="225"/>
      <c r="BL179" s="225"/>
    </row>
    <row r="180" spans="1:69" ht="34.5" customHeight="1" x14ac:dyDescent="0.2">
      <c r="A180" s="110">
        <v>45905</v>
      </c>
      <c r="B180" s="69"/>
      <c r="D180" s="36" t="s">
        <v>54</v>
      </c>
      <c r="E180" s="32" t="s">
        <v>55</v>
      </c>
      <c r="F180" s="33" t="s">
        <v>53</v>
      </c>
      <c r="G180" s="53" t="s">
        <v>56</v>
      </c>
      <c r="H180" s="44"/>
      <c r="I180" s="34" t="s">
        <v>54</v>
      </c>
      <c r="J180" s="32" t="s">
        <v>55</v>
      </c>
      <c r="K180" s="33" t="s">
        <v>53</v>
      </c>
      <c r="L180" s="53" t="s">
        <v>56</v>
      </c>
      <c r="M180" s="44"/>
      <c r="N180" s="34" t="s">
        <v>54</v>
      </c>
      <c r="O180" s="32" t="s">
        <v>55</v>
      </c>
      <c r="P180" s="33" t="s">
        <v>53</v>
      </c>
      <c r="Q180" s="53" t="s">
        <v>56</v>
      </c>
      <c r="R180" s="44"/>
      <c r="S180" s="34" t="s">
        <v>54</v>
      </c>
      <c r="T180" s="32" t="s">
        <v>55</v>
      </c>
      <c r="U180" s="33" t="s">
        <v>53</v>
      </c>
      <c r="V180" s="53" t="s">
        <v>56</v>
      </c>
      <c r="W180" s="44"/>
      <c r="X180" s="34" t="s">
        <v>54</v>
      </c>
      <c r="Y180" s="32" t="s">
        <v>55</v>
      </c>
      <c r="Z180" s="33" t="s">
        <v>53</v>
      </c>
      <c r="AA180" s="53" t="s">
        <v>56</v>
      </c>
      <c r="AB180" s="44"/>
      <c r="AC180" s="34" t="s">
        <v>54</v>
      </c>
      <c r="AD180" s="32" t="s">
        <v>55</v>
      </c>
      <c r="AE180" s="33" t="s">
        <v>53</v>
      </c>
      <c r="AF180" s="53" t="s">
        <v>56</v>
      </c>
      <c r="AG180" s="44"/>
      <c r="AH180" s="34" t="s">
        <v>54</v>
      </c>
      <c r="AI180" s="32" t="s">
        <v>55</v>
      </c>
      <c r="AJ180" s="33" t="s">
        <v>53</v>
      </c>
      <c r="AK180" s="53" t="s">
        <v>56</v>
      </c>
      <c r="AL180" s="44"/>
      <c r="AM180" s="34" t="s">
        <v>54</v>
      </c>
      <c r="AN180" s="32" t="s">
        <v>55</v>
      </c>
      <c r="AO180" s="33" t="s">
        <v>53</v>
      </c>
      <c r="AP180" s="53" t="s">
        <v>56</v>
      </c>
      <c r="AQ180" s="44"/>
      <c r="AR180" s="34" t="s">
        <v>54</v>
      </c>
      <c r="AS180" s="32" t="s">
        <v>55</v>
      </c>
      <c r="AT180" s="33" t="s">
        <v>53</v>
      </c>
      <c r="AU180" s="53" t="s">
        <v>56</v>
      </c>
      <c r="AV180" s="44"/>
      <c r="AW180" s="32" t="s">
        <v>55</v>
      </c>
      <c r="AX180" s="33" t="s">
        <v>53</v>
      </c>
      <c r="AY180" s="53" t="s">
        <v>56</v>
      </c>
      <c r="AZ180" s="39"/>
      <c r="BA180" s="49" t="s">
        <v>57</v>
      </c>
      <c r="BB180" s="49" t="s">
        <v>58</v>
      </c>
      <c r="BC180" s="49" t="s">
        <v>59</v>
      </c>
      <c r="BD180" s="37" t="s">
        <v>57</v>
      </c>
      <c r="BE180" s="37" t="s">
        <v>58</v>
      </c>
      <c r="BF180" s="37" t="s">
        <v>59</v>
      </c>
      <c r="BG180" s="38" t="s">
        <v>57</v>
      </c>
      <c r="BH180" s="38" t="s">
        <v>58</v>
      </c>
      <c r="BI180" s="38" t="s">
        <v>59</v>
      </c>
      <c r="BJ180" s="51" t="s">
        <v>57</v>
      </c>
      <c r="BK180" s="51" t="s">
        <v>58</v>
      </c>
      <c r="BL180" s="51" t="s">
        <v>59</v>
      </c>
      <c r="BN180" s="49" t="s">
        <v>59</v>
      </c>
      <c r="BO180" s="37" t="s">
        <v>59</v>
      </c>
      <c r="BP180" s="38" t="s">
        <v>59</v>
      </c>
      <c r="BQ180" s="51" t="s">
        <v>59</v>
      </c>
    </row>
    <row r="181" spans="1:69" ht="18" x14ac:dyDescent="0.2">
      <c r="A181" s="208" t="s">
        <v>0</v>
      </c>
      <c r="B181" s="35" t="s">
        <v>1</v>
      </c>
      <c r="C181" s="29"/>
      <c r="D181" s="168"/>
      <c r="E181" s="169"/>
      <c r="F181" s="169"/>
      <c r="G181" s="170"/>
      <c r="H181" s="45"/>
      <c r="I181" s="159"/>
      <c r="J181" s="159"/>
      <c r="K181" s="159"/>
      <c r="L181" s="159"/>
      <c r="M181" s="45"/>
      <c r="N181" s="159"/>
      <c r="O181" s="159"/>
      <c r="P181" s="159"/>
      <c r="Q181" s="159"/>
      <c r="R181" s="45"/>
      <c r="S181" s="42"/>
      <c r="T181" s="42"/>
      <c r="U181" s="42"/>
      <c r="V181" s="42"/>
      <c r="W181" s="45"/>
      <c r="X181" s="42"/>
      <c r="Y181" s="42"/>
      <c r="Z181" s="42"/>
      <c r="AA181" s="42"/>
      <c r="AB181" s="45"/>
      <c r="AC181" s="42"/>
      <c r="AD181" s="42"/>
      <c r="AE181" s="42"/>
      <c r="AF181" s="42"/>
      <c r="AG181" s="45"/>
      <c r="AH181" s="42"/>
      <c r="AI181" s="42"/>
      <c r="AJ181" s="42"/>
      <c r="AK181" s="42"/>
      <c r="AL181" s="45"/>
      <c r="AM181" s="159"/>
      <c r="AN181" s="159"/>
      <c r="AO181" s="159"/>
      <c r="AP181" s="159"/>
      <c r="AQ181" s="45"/>
      <c r="AR181" s="75"/>
      <c r="AS181" s="76"/>
      <c r="AT181" s="76"/>
      <c r="AU181" s="77"/>
      <c r="AV181" s="45"/>
      <c r="AW181" s="35"/>
      <c r="AX181" s="35"/>
      <c r="AY181" s="35"/>
      <c r="BA181" s="42">
        <f t="shared" ref="BA181:BA200" si="203">MIN(D181,I181,N181,S181,X181,AC181,AH181,AM181,AR181)</f>
        <v>0</v>
      </c>
      <c r="BB181" s="42">
        <f t="shared" ref="BB181:BB200" si="204">MAX(D181,I181,N181,S181,X181,AC181,AH181,AM181,AR181)</f>
        <v>0</v>
      </c>
      <c r="BC181" s="42" t="e">
        <f t="shared" ref="BC181" si="205">AVERAGE(D181,I181,N181,S181,X181,AC181,AH181,AM181,AR181)</f>
        <v>#DIV/0!</v>
      </c>
      <c r="BD181" s="48">
        <f t="shared" ref="BD181" si="206">MIN(E181,J181,O181,T181,Y181,AD181,AI181,AN181,AS181,AW181)</f>
        <v>0</v>
      </c>
      <c r="BE181" s="48">
        <f t="shared" ref="BE181" si="207">MAX(E181,J181,O181,T181,Y181,AD181,AI181,AN181,AS181,AW181)</f>
        <v>0</v>
      </c>
      <c r="BF181" s="48" t="e">
        <f t="shared" ref="BF181" si="208">AVERAGE(E181,J181,O181,T181,Y181,AD181,AI181,AN181,AS181,AW181)</f>
        <v>#DIV/0!</v>
      </c>
      <c r="BG181" s="50">
        <f t="shared" ref="BG181" si="209">MIN(F181,K181,P181,U181,Z181,AE181,AJ181,AO181,AT181,AX181)</f>
        <v>0</v>
      </c>
      <c r="BH181" s="50">
        <f t="shared" ref="BH181" si="210">MAX(F181,K181,P181,U181,Z181,AE181,AJ181,AO181,AT181,AX181)</f>
        <v>0</v>
      </c>
      <c r="BI181" s="50" t="e">
        <f t="shared" ref="BI181" si="211">AVERAGE(F181,K181,P181,U181,Z181,AE181,AJ181,AO181,AT181,AX181)</f>
        <v>#DIV/0!</v>
      </c>
      <c r="BJ181" s="52">
        <f t="shared" ref="BJ181" si="212">MIN(G181,L181,Q181,V181,AA181,AF181,AK181,AP181,AU181,AY181)</f>
        <v>0</v>
      </c>
      <c r="BK181" s="52">
        <f t="shared" ref="BK181" si="213">MAX(G181,L181,Q181,V181,AA181,AF181,AK181,AP181,AU181,AY181)</f>
        <v>0</v>
      </c>
      <c r="BL181" s="52" t="e">
        <f t="shared" ref="BL181" si="214">AVERAGE(G181,L181,Q181,V181,AA181,AF181,AK181,AP181,AU181,AY181)</f>
        <v>#DIV/0!</v>
      </c>
      <c r="BN181" s="65" t="e">
        <f t="shared" ref="BN181" si="215">+BC181</f>
        <v>#DIV/0!</v>
      </c>
      <c r="BO181" s="66" t="e">
        <f t="shared" ref="BO181" si="216">+BF181</f>
        <v>#DIV/0!</v>
      </c>
      <c r="BP181" s="67" t="e">
        <f t="shared" ref="BP181" si="217">+BI181</f>
        <v>#DIV/0!</v>
      </c>
      <c r="BQ181" s="68" t="e">
        <f t="shared" ref="BQ181" si="218">+BL181</f>
        <v>#DIV/0!</v>
      </c>
    </row>
    <row r="182" spans="1:69" ht="18" x14ac:dyDescent="0.2">
      <c r="A182" s="220"/>
      <c r="B182" s="17" t="s">
        <v>2</v>
      </c>
      <c r="C182" s="29"/>
      <c r="D182" s="168"/>
      <c r="E182" s="169"/>
      <c r="F182" s="169"/>
      <c r="G182" s="170"/>
      <c r="H182" s="45"/>
      <c r="I182" s="159"/>
      <c r="J182" s="159"/>
      <c r="K182" s="159"/>
      <c r="L182" s="159"/>
      <c r="M182" s="45"/>
      <c r="N182" s="159"/>
      <c r="O182" s="159"/>
      <c r="P182" s="159"/>
      <c r="Q182" s="159"/>
      <c r="R182" s="45"/>
      <c r="S182" s="42"/>
      <c r="T182" s="42"/>
      <c r="U182" s="42"/>
      <c r="V182" s="42"/>
      <c r="W182" s="45"/>
      <c r="X182" s="42"/>
      <c r="Y182" s="42"/>
      <c r="Z182" s="42"/>
      <c r="AA182" s="42"/>
      <c r="AB182" s="45"/>
      <c r="AC182" s="42"/>
      <c r="AD182" s="42"/>
      <c r="AE182" s="42"/>
      <c r="AF182" s="42"/>
      <c r="AG182" s="45"/>
      <c r="AH182" s="42"/>
      <c r="AI182" s="42"/>
      <c r="AJ182" s="42"/>
      <c r="AK182" s="42"/>
      <c r="AL182" s="45"/>
      <c r="AM182" s="159"/>
      <c r="AN182" s="159"/>
      <c r="AO182" s="159"/>
      <c r="AP182" s="159"/>
      <c r="AQ182" s="45"/>
      <c r="AR182" s="75"/>
      <c r="AS182" s="76"/>
      <c r="AT182" s="76">
        <v>6</v>
      </c>
      <c r="AU182" s="77"/>
      <c r="AV182" s="45"/>
      <c r="AW182" s="35"/>
      <c r="AX182" s="35"/>
      <c r="AY182" s="35"/>
      <c r="BA182" s="42">
        <f t="shared" si="203"/>
        <v>0</v>
      </c>
      <c r="BB182" s="42">
        <f t="shared" si="204"/>
        <v>0</v>
      </c>
      <c r="BC182" s="42" t="e">
        <f>AVERAGE(D182,I182,N182,S182,X182,AC182,AH182,AM182,AR182)</f>
        <v>#DIV/0!</v>
      </c>
      <c r="BD182" s="48">
        <f>MIN(E182,J182,O182,T182,Y182,AD182,AI182,AN182,AS182,AW182)</f>
        <v>0</v>
      </c>
      <c r="BE182" s="48">
        <f>MAX(E182,J182,O182,T182,Y182,AD182,AI182,AN182,AS182,AW182)</f>
        <v>0</v>
      </c>
      <c r="BF182" s="48" t="e">
        <f>AVERAGE(E182,J182,O182,T182,Y182,AD182,AI182,AN182,AS182,AW182)</f>
        <v>#DIV/0!</v>
      </c>
      <c r="BG182" s="50">
        <f>MIN(F182,K182,P182,U182,Z182,AE182,AJ182,AO182,AT182,AX182)</f>
        <v>6</v>
      </c>
      <c r="BH182" s="50">
        <f>MAX(F182,K182,P182,U182,Z182,AE182,AJ182,AO182,AT182,AX182)</f>
        <v>6</v>
      </c>
      <c r="BI182" s="50">
        <f>AVERAGE(F182,K182,P182,U182,Z182,AE182,AJ182,AO182,AT182,AX182)</f>
        <v>6</v>
      </c>
      <c r="BJ182" s="52">
        <f>MIN(G182,L182,Q182,V182,AA182,AF182,AK182,AP182,AU182,AY182)</f>
        <v>0</v>
      </c>
      <c r="BK182" s="52">
        <f>MAX(G182,L182,Q182,V182,AA182,AF182,AK182,AP182,AU182,AY182)</f>
        <v>0</v>
      </c>
      <c r="BL182" s="52" t="e">
        <f>AVERAGE(G182,L182,Q182,V182,AA182,AF182,AK182,AP182,AU182,AY182)</f>
        <v>#DIV/0!</v>
      </c>
      <c r="BN182" s="65" t="e">
        <f>+BC182</f>
        <v>#DIV/0!</v>
      </c>
      <c r="BO182" s="66" t="e">
        <f>+BF182</f>
        <v>#DIV/0!</v>
      </c>
      <c r="BP182" s="67">
        <f>+BI182</f>
        <v>6</v>
      </c>
      <c r="BQ182" s="68" t="e">
        <f>+BL182</f>
        <v>#DIV/0!</v>
      </c>
    </row>
    <row r="183" spans="1:69" ht="18" x14ac:dyDescent="0.2">
      <c r="A183" s="209"/>
      <c r="B183" s="17" t="s">
        <v>3</v>
      </c>
      <c r="C183" s="29"/>
      <c r="D183" s="168"/>
      <c r="E183" s="169"/>
      <c r="F183" s="169"/>
      <c r="G183" s="170"/>
      <c r="H183" s="45"/>
      <c r="I183" s="159"/>
      <c r="J183" s="159"/>
      <c r="K183" s="159"/>
      <c r="L183" s="159"/>
      <c r="M183" s="45"/>
      <c r="N183" s="159"/>
      <c r="O183" s="159"/>
      <c r="P183" s="159"/>
      <c r="Q183" s="159"/>
      <c r="R183" s="45"/>
      <c r="S183" s="42"/>
      <c r="T183" s="42"/>
      <c r="U183" s="42"/>
      <c r="V183" s="42"/>
      <c r="W183" s="45"/>
      <c r="X183" s="42"/>
      <c r="Y183" s="42"/>
      <c r="Z183" s="42"/>
      <c r="AA183" s="42"/>
      <c r="AB183" s="45"/>
      <c r="AC183" s="42"/>
      <c r="AD183" s="42"/>
      <c r="AE183" s="42"/>
      <c r="AF183" s="42"/>
      <c r="AG183" s="45"/>
      <c r="AH183" s="42"/>
      <c r="AI183" s="42"/>
      <c r="AJ183" s="42"/>
      <c r="AK183" s="42"/>
      <c r="AL183" s="45"/>
      <c r="AM183" s="159"/>
      <c r="AN183" s="159"/>
      <c r="AO183" s="159"/>
      <c r="AP183" s="159"/>
      <c r="AQ183" s="45"/>
      <c r="AR183" s="75"/>
      <c r="AS183" s="76"/>
      <c r="AT183" s="76">
        <v>5.5</v>
      </c>
      <c r="AU183" s="77"/>
      <c r="AV183" s="45"/>
      <c r="AW183" s="35"/>
      <c r="AX183" s="35"/>
      <c r="AY183" s="35"/>
      <c r="BA183" s="42">
        <f t="shared" si="203"/>
        <v>0</v>
      </c>
      <c r="BB183" s="42">
        <f t="shared" si="204"/>
        <v>0</v>
      </c>
      <c r="BC183" s="42" t="e">
        <f t="shared" ref="BC183:BC200" si="219">AVERAGE(D183,I183,N183,S183,X183,AC183,AH183,AM183,AR183)</f>
        <v>#DIV/0!</v>
      </c>
      <c r="BD183" s="48">
        <f t="shared" ref="BD183:BD196" si="220">MIN(E183,J183,O183,T183,Y183,AD183,AI183,AN183,AS183,AW183)</f>
        <v>0</v>
      </c>
      <c r="BE183" s="48">
        <f t="shared" ref="BE183:BE196" si="221">MAX(E183,J183,O183,T183,Y183,AD183,AI183,AN183,AS183,AW183)</f>
        <v>0</v>
      </c>
      <c r="BF183" s="48" t="e">
        <f t="shared" ref="BF183:BF196" si="222">AVERAGE(E183,J183,O183,T183,Y183,AD183,AI183,AN183,AS183,AW183)</f>
        <v>#DIV/0!</v>
      </c>
      <c r="BG183" s="50">
        <f t="shared" ref="BG183:BG196" si="223">MIN(F183,K183,P183,U183,Z183,AE183,AJ183,AO183,AT183,AX183)</f>
        <v>5.5</v>
      </c>
      <c r="BH183" s="50">
        <f t="shared" ref="BH183:BH196" si="224">MAX(F183,K183,P183,U183,Z183,AE183,AJ183,AO183,AT183,AX183)</f>
        <v>5.5</v>
      </c>
      <c r="BI183" s="50">
        <f t="shared" ref="BI183:BI200" si="225">AVERAGE(F183,K183,P183,U183,Z183,AE183,AJ183,AO183,AT183,AX183)</f>
        <v>5.5</v>
      </c>
      <c r="BJ183" s="52">
        <f t="shared" ref="BJ183:BJ200" si="226">MIN(G183,L183,Q183,V183,AA183,AF183,AK183,AP183,AU183,AY183)</f>
        <v>0</v>
      </c>
      <c r="BK183" s="52">
        <f t="shared" ref="BK183:BK200" si="227">MAX(G183,L183,Q183,V183,AA183,AF183,AK183,AP183,AU183,AY183)</f>
        <v>0</v>
      </c>
      <c r="BL183" s="52" t="e">
        <f t="shared" ref="BL183:BL200" si="228">AVERAGE(G183,L183,Q183,V183,AA183,AF183,AK183,AP183,AU183,AY183)</f>
        <v>#DIV/0!</v>
      </c>
      <c r="BN183" s="65" t="e">
        <f t="shared" ref="BN183:BN200" si="229">+BC183</f>
        <v>#DIV/0!</v>
      </c>
      <c r="BO183" s="66" t="e">
        <f t="shared" ref="BO183:BO200" si="230">+BF183</f>
        <v>#DIV/0!</v>
      </c>
      <c r="BP183" s="67">
        <f t="shared" ref="BP183:BP197" si="231">+BI183</f>
        <v>5.5</v>
      </c>
      <c r="BQ183" s="68" t="e">
        <f t="shared" ref="BQ183:BQ200" si="232">+BL183</f>
        <v>#DIV/0!</v>
      </c>
    </row>
    <row r="184" spans="1:69" ht="18" x14ac:dyDescent="0.2">
      <c r="A184" s="207" t="s">
        <v>4</v>
      </c>
      <c r="B184" s="17" t="s">
        <v>5</v>
      </c>
      <c r="C184" s="29"/>
      <c r="D184" s="173"/>
      <c r="E184" s="171"/>
      <c r="F184" s="171"/>
      <c r="G184" s="174"/>
      <c r="H184" s="45"/>
      <c r="I184" s="159"/>
      <c r="J184" s="159"/>
      <c r="K184" s="159"/>
      <c r="L184" s="159"/>
      <c r="M184" s="45"/>
      <c r="N184" s="159"/>
      <c r="O184" s="159"/>
      <c r="P184" s="159"/>
      <c r="Q184" s="159"/>
      <c r="R184" s="45"/>
      <c r="S184" s="42"/>
      <c r="T184" s="42"/>
      <c r="U184" s="42"/>
      <c r="V184" s="42"/>
      <c r="W184" s="45"/>
      <c r="X184" s="42"/>
      <c r="Y184" s="42"/>
      <c r="Z184" s="42"/>
      <c r="AA184" s="42"/>
      <c r="AB184" s="45"/>
      <c r="AC184" s="42"/>
      <c r="AD184" s="42"/>
      <c r="AE184" s="42"/>
      <c r="AF184" s="42"/>
      <c r="AG184" s="45"/>
      <c r="AH184" s="42"/>
      <c r="AI184" s="42"/>
      <c r="AJ184" s="42"/>
      <c r="AK184" s="42"/>
      <c r="AL184" s="45"/>
      <c r="AM184" s="159"/>
      <c r="AN184" s="159"/>
      <c r="AO184" s="159"/>
      <c r="AP184" s="159"/>
      <c r="AQ184" s="45"/>
      <c r="AR184" s="106"/>
      <c r="AS184" s="88"/>
      <c r="AT184" s="88"/>
      <c r="AU184" s="107"/>
      <c r="AV184" s="45"/>
      <c r="AW184" s="35"/>
      <c r="AX184" s="35"/>
      <c r="AY184" s="35"/>
      <c r="BA184" s="42">
        <f t="shared" si="203"/>
        <v>0</v>
      </c>
      <c r="BB184" s="42">
        <f t="shared" si="204"/>
        <v>0</v>
      </c>
      <c r="BC184" s="42" t="e">
        <f t="shared" si="219"/>
        <v>#DIV/0!</v>
      </c>
      <c r="BD184" s="48">
        <f t="shared" si="220"/>
        <v>0</v>
      </c>
      <c r="BE184" s="48">
        <f t="shared" si="221"/>
        <v>0</v>
      </c>
      <c r="BF184" s="48" t="e">
        <f t="shared" si="222"/>
        <v>#DIV/0!</v>
      </c>
      <c r="BG184" s="50">
        <f t="shared" si="223"/>
        <v>0</v>
      </c>
      <c r="BH184" s="50">
        <f t="shared" si="224"/>
        <v>0</v>
      </c>
      <c r="BI184" s="50" t="e">
        <f t="shared" si="225"/>
        <v>#DIV/0!</v>
      </c>
      <c r="BJ184" s="52">
        <f t="shared" si="226"/>
        <v>0</v>
      </c>
      <c r="BK184" s="52">
        <f t="shared" si="227"/>
        <v>0</v>
      </c>
      <c r="BL184" s="52" t="e">
        <f t="shared" si="228"/>
        <v>#DIV/0!</v>
      </c>
      <c r="BN184" s="65" t="e">
        <f t="shared" si="229"/>
        <v>#DIV/0!</v>
      </c>
      <c r="BO184" s="66" t="e">
        <f t="shared" si="230"/>
        <v>#DIV/0!</v>
      </c>
      <c r="BP184" s="67" t="e">
        <f t="shared" si="231"/>
        <v>#DIV/0!</v>
      </c>
      <c r="BQ184" s="68" t="e">
        <f t="shared" si="232"/>
        <v>#DIV/0!</v>
      </c>
    </row>
    <row r="185" spans="1:69" ht="18" x14ac:dyDescent="0.2">
      <c r="A185" s="207"/>
      <c r="B185" s="17" t="s">
        <v>6</v>
      </c>
      <c r="C185" s="29"/>
      <c r="D185" s="173"/>
      <c r="E185" s="171"/>
      <c r="F185" s="171"/>
      <c r="G185" s="174"/>
      <c r="H185" s="45"/>
      <c r="I185" s="159"/>
      <c r="J185" s="159"/>
      <c r="K185" s="159"/>
      <c r="L185" s="159"/>
      <c r="M185" s="45"/>
      <c r="N185" s="159"/>
      <c r="O185" s="159"/>
      <c r="P185" s="159"/>
      <c r="Q185" s="159"/>
      <c r="R185" s="45"/>
      <c r="S185" s="42"/>
      <c r="T185" s="42"/>
      <c r="U185" s="42"/>
      <c r="V185" s="42"/>
      <c r="W185" s="45"/>
      <c r="X185" s="42"/>
      <c r="Y185" s="42"/>
      <c r="Z185" s="42"/>
      <c r="AA185" s="42"/>
      <c r="AB185" s="45"/>
      <c r="AC185" s="42"/>
      <c r="AD185" s="42"/>
      <c r="AE185" s="42"/>
      <c r="AF185" s="42"/>
      <c r="AG185" s="45"/>
      <c r="AH185" s="42"/>
      <c r="AI185" s="42"/>
      <c r="AJ185" s="42"/>
      <c r="AK185" s="42"/>
      <c r="AL185" s="45"/>
      <c r="AM185" s="159"/>
      <c r="AN185" s="159"/>
      <c r="AO185" s="159"/>
      <c r="AP185" s="159"/>
      <c r="AQ185" s="45"/>
      <c r="AR185" s="106"/>
      <c r="AS185" s="88"/>
      <c r="AT185" s="88"/>
      <c r="AU185" s="107"/>
      <c r="AV185" s="45"/>
      <c r="AW185" s="35"/>
      <c r="AX185" s="35"/>
      <c r="AY185" s="35"/>
      <c r="BA185" s="42">
        <f t="shared" si="203"/>
        <v>0</v>
      </c>
      <c r="BB185" s="42">
        <f t="shared" si="204"/>
        <v>0</v>
      </c>
      <c r="BC185" s="42" t="e">
        <f t="shared" si="219"/>
        <v>#DIV/0!</v>
      </c>
      <c r="BD185" s="48">
        <f t="shared" si="220"/>
        <v>0</v>
      </c>
      <c r="BE185" s="48">
        <f t="shared" si="221"/>
        <v>0</v>
      </c>
      <c r="BF185" s="48" t="e">
        <f t="shared" si="222"/>
        <v>#DIV/0!</v>
      </c>
      <c r="BG185" s="50">
        <f t="shared" si="223"/>
        <v>0</v>
      </c>
      <c r="BH185" s="50">
        <f t="shared" si="224"/>
        <v>0</v>
      </c>
      <c r="BI185" s="50" t="e">
        <f t="shared" si="225"/>
        <v>#DIV/0!</v>
      </c>
      <c r="BJ185" s="52">
        <f t="shared" si="226"/>
        <v>0</v>
      </c>
      <c r="BK185" s="52">
        <f t="shared" si="227"/>
        <v>0</v>
      </c>
      <c r="BL185" s="52" t="e">
        <f t="shared" si="228"/>
        <v>#DIV/0!</v>
      </c>
      <c r="BN185" s="65" t="e">
        <f t="shared" si="229"/>
        <v>#DIV/0!</v>
      </c>
      <c r="BO185" s="66" t="e">
        <f t="shared" si="230"/>
        <v>#DIV/0!</v>
      </c>
      <c r="BP185" s="67" t="e">
        <f t="shared" si="231"/>
        <v>#DIV/0!</v>
      </c>
      <c r="BQ185" s="68" t="e">
        <f t="shared" si="232"/>
        <v>#DIV/0!</v>
      </c>
    </row>
    <row r="186" spans="1:69" ht="18" x14ac:dyDescent="0.2">
      <c r="A186" s="1" t="s">
        <v>7</v>
      </c>
      <c r="B186" s="17" t="s">
        <v>8</v>
      </c>
      <c r="C186" s="29"/>
      <c r="D186" s="173"/>
      <c r="E186" s="171"/>
      <c r="F186" s="171"/>
      <c r="G186" s="174"/>
      <c r="H186" s="45"/>
      <c r="I186" s="159"/>
      <c r="J186" s="159"/>
      <c r="K186" s="159"/>
      <c r="L186" s="159"/>
      <c r="M186" s="45"/>
      <c r="N186" s="159"/>
      <c r="O186" s="159"/>
      <c r="P186" s="159"/>
      <c r="Q186" s="159"/>
      <c r="R186" s="45"/>
      <c r="S186" s="42"/>
      <c r="T186" s="42"/>
      <c r="U186" s="42"/>
      <c r="V186" s="42"/>
      <c r="W186" s="45"/>
      <c r="X186" s="42"/>
      <c r="Y186" s="42"/>
      <c r="Z186" s="42"/>
      <c r="AA186" s="42"/>
      <c r="AB186" s="45"/>
      <c r="AC186" s="42"/>
      <c r="AD186" s="42"/>
      <c r="AE186" s="42"/>
      <c r="AF186" s="42"/>
      <c r="AG186" s="45"/>
      <c r="AH186" s="42"/>
      <c r="AI186" s="42"/>
      <c r="AJ186" s="42"/>
      <c r="AK186" s="42"/>
      <c r="AL186" s="45"/>
      <c r="AM186" s="159"/>
      <c r="AN186" s="159"/>
      <c r="AO186" s="159"/>
      <c r="AP186" s="159"/>
      <c r="AQ186" s="45"/>
      <c r="AR186" s="106"/>
      <c r="AS186" s="88"/>
      <c r="AT186" s="88"/>
      <c r="AU186" s="107"/>
      <c r="AV186" s="45"/>
      <c r="AW186" s="35"/>
      <c r="AX186" s="35"/>
      <c r="AY186" s="35"/>
      <c r="BA186" s="42">
        <f t="shared" si="203"/>
        <v>0</v>
      </c>
      <c r="BB186" s="42">
        <f t="shared" si="204"/>
        <v>0</v>
      </c>
      <c r="BC186" s="42" t="e">
        <f t="shared" si="219"/>
        <v>#DIV/0!</v>
      </c>
      <c r="BD186" s="48">
        <f t="shared" si="220"/>
        <v>0</v>
      </c>
      <c r="BE186" s="48">
        <f t="shared" si="221"/>
        <v>0</v>
      </c>
      <c r="BF186" s="48" t="e">
        <f t="shared" si="222"/>
        <v>#DIV/0!</v>
      </c>
      <c r="BG186" s="50">
        <f t="shared" si="223"/>
        <v>0</v>
      </c>
      <c r="BH186" s="50">
        <f t="shared" si="224"/>
        <v>0</v>
      </c>
      <c r="BI186" s="50" t="e">
        <f t="shared" si="225"/>
        <v>#DIV/0!</v>
      </c>
      <c r="BJ186" s="52">
        <f t="shared" si="226"/>
        <v>0</v>
      </c>
      <c r="BK186" s="52">
        <f t="shared" si="227"/>
        <v>0</v>
      </c>
      <c r="BL186" s="52" t="e">
        <f t="shared" si="228"/>
        <v>#DIV/0!</v>
      </c>
      <c r="BN186" s="65" t="e">
        <f t="shared" si="229"/>
        <v>#DIV/0!</v>
      </c>
      <c r="BO186" s="66" t="e">
        <f t="shared" si="230"/>
        <v>#DIV/0!</v>
      </c>
      <c r="BP186" s="67" t="e">
        <f t="shared" si="231"/>
        <v>#DIV/0!</v>
      </c>
      <c r="BQ186" s="68" t="e">
        <f t="shared" si="232"/>
        <v>#DIV/0!</v>
      </c>
    </row>
    <row r="187" spans="1:69" ht="18" x14ac:dyDescent="0.2">
      <c r="A187" s="208" t="s">
        <v>66</v>
      </c>
      <c r="B187" s="17" t="s">
        <v>9</v>
      </c>
      <c r="C187" s="29"/>
      <c r="D187" s="173"/>
      <c r="E187" s="171"/>
      <c r="F187" s="171"/>
      <c r="G187" s="174"/>
      <c r="H187" s="45"/>
      <c r="I187" s="159"/>
      <c r="J187" s="159"/>
      <c r="K187" s="159"/>
      <c r="L187" s="159"/>
      <c r="M187" s="45"/>
      <c r="N187" s="159"/>
      <c r="O187" s="159"/>
      <c r="P187" s="159"/>
      <c r="Q187" s="159"/>
      <c r="R187" s="45"/>
      <c r="S187" s="42"/>
      <c r="T187" s="42"/>
      <c r="U187" s="42"/>
      <c r="V187" s="42"/>
      <c r="W187" s="45"/>
      <c r="X187" s="42"/>
      <c r="Y187" s="42"/>
      <c r="Z187" s="42"/>
      <c r="AA187" s="42"/>
      <c r="AB187" s="45"/>
      <c r="AC187" s="42"/>
      <c r="AD187" s="42"/>
      <c r="AE187" s="42"/>
      <c r="AF187" s="42"/>
      <c r="AG187" s="45"/>
      <c r="AH187" s="42"/>
      <c r="AI187" s="42"/>
      <c r="AJ187" s="42"/>
      <c r="AK187" s="42"/>
      <c r="AL187" s="45"/>
      <c r="AM187" s="159"/>
      <c r="AN187" s="159"/>
      <c r="AO187" s="159"/>
      <c r="AP187" s="159"/>
      <c r="AQ187" s="45"/>
      <c r="AR187" s="88">
        <v>3</v>
      </c>
      <c r="AS187" s="88"/>
      <c r="AT187" s="88"/>
      <c r="AU187" s="107"/>
      <c r="AV187" s="45"/>
      <c r="AW187" s="35"/>
      <c r="AX187" s="35"/>
      <c r="AY187" s="35"/>
      <c r="BA187" s="42">
        <f t="shared" si="203"/>
        <v>3</v>
      </c>
      <c r="BB187" s="42">
        <f t="shared" si="204"/>
        <v>3</v>
      </c>
      <c r="BC187" s="42">
        <f t="shared" si="219"/>
        <v>3</v>
      </c>
      <c r="BD187" s="48">
        <f t="shared" si="220"/>
        <v>0</v>
      </c>
      <c r="BE187" s="48">
        <f t="shared" si="221"/>
        <v>0</v>
      </c>
      <c r="BF187" s="48" t="e">
        <f t="shared" si="222"/>
        <v>#DIV/0!</v>
      </c>
      <c r="BG187" s="50">
        <f t="shared" si="223"/>
        <v>0</v>
      </c>
      <c r="BH187" s="50">
        <f t="shared" si="224"/>
        <v>0</v>
      </c>
      <c r="BI187" s="50" t="e">
        <f t="shared" si="225"/>
        <v>#DIV/0!</v>
      </c>
      <c r="BJ187" s="52">
        <f t="shared" si="226"/>
        <v>0</v>
      </c>
      <c r="BK187" s="52">
        <f t="shared" si="227"/>
        <v>0</v>
      </c>
      <c r="BL187" s="52" t="e">
        <f t="shared" si="228"/>
        <v>#DIV/0!</v>
      </c>
      <c r="BN187" s="65">
        <f t="shared" si="229"/>
        <v>3</v>
      </c>
      <c r="BO187" s="66" t="e">
        <f t="shared" si="230"/>
        <v>#DIV/0!</v>
      </c>
      <c r="BP187" s="67" t="e">
        <f t="shared" si="231"/>
        <v>#DIV/0!</v>
      </c>
      <c r="BQ187" s="68" t="e">
        <f t="shared" si="232"/>
        <v>#DIV/0!</v>
      </c>
    </row>
    <row r="188" spans="1:69" ht="18" x14ac:dyDescent="0.2">
      <c r="A188" s="209"/>
      <c r="B188" s="17" t="s">
        <v>10</v>
      </c>
      <c r="C188" s="29"/>
      <c r="D188" s="173"/>
      <c r="E188" s="171"/>
      <c r="F188" s="171"/>
      <c r="G188" s="174"/>
      <c r="H188" s="45"/>
      <c r="I188" s="159"/>
      <c r="J188" s="159"/>
      <c r="K188" s="159"/>
      <c r="L188" s="159"/>
      <c r="M188" s="45"/>
      <c r="N188" s="159"/>
      <c r="O188" s="159"/>
      <c r="P188" s="159"/>
      <c r="Q188" s="159"/>
      <c r="R188" s="45"/>
      <c r="S188" s="42"/>
      <c r="T188" s="42"/>
      <c r="U188" s="42"/>
      <c r="V188" s="42"/>
      <c r="W188" s="45"/>
      <c r="X188" s="42"/>
      <c r="Y188" s="42"/>
      <c r="Z188" s="42"/>
      <c r="AA188" s="42"/>
      <c r="AB188" s="45"/>
      <c r="AC188" s="42"/>
      <c r="AD188" s="42"/>
      <c r="AE188" s="42"/>
      <c r="AF188" s="42"/>
      <c r="AG188" s="45"/>
      <c r="AH188" s="42"/>
      <c r="AI188" s="42"/>
      <c r="AJ188" s="42"/>
      <c r="AK188" s="42"/>
      <c r="AL188" s="45"/>
      <c r="AM188" s="159"/>
      <c r="AN188" s="159"/>
      <c r="AO188" s="159"/>
      <c r="AP188" s="159"/>
      <c r="AQ188" s="45"/>
      <c r="AR188" s="106"/>
      <c r="AS188" s="88"/>
      <c r="AT188" s="88"/>
      <c r="AU188" s="107"/>
      <c r="AV188" s="45"/>
      <c r="AW188" s="35"/>
      <c r="AX188" s="35"/>
      <c r="AY188" s="35"/>
      <c r="BA188" s="42">
        <f t="shared" si="203"/>
        <v>0</v>
      </c>
      <c r="BB188" s="42">
        <f t="shared" si="204"/>
        <v>0</v>
      </c>
      <c r="BC188" s="42" t="e">
        <f t="shared" si="219"/>
        <v>#DIV/0!</v>
      </c>
      <c r="BD188" s="48">
        <f t="shared" si="220"/>
        <v>0</v>
      </c>
      <c r="BE188" s="48">
        <f t="shared" si="221"/>
        <v>0</v>
      </c>
      <c r="BF188" s="48" t="e">
        <f t="shared" si="222"/>
        <v>#DIV/0!</v>
      </c>
      <c r="BG188" s="50">
        <f t="shared" si="223"/>
        <v>0</v>
      </c>
      <c r="BH188" s="50">
        <f t="shared" si="224"/>
        <v>0</v>
      </c>
      <c r="BI188" s="50" t="e">
        <f t="shared" si="225"/>
        <v>#DIV/0!</v>
      </c>
      <c r="BJ188" s="52">
        <f t="shared" si="226"/>
        <v>0</v>
      </c>
      <c r="BK188" s="52">
        <f t="shared" si="227"/>
        <v>0</v>
      </c>
      <c r="BL188" s="52" t="e">
        <f t="shared" si="228"/>
        <v>#DIV/0!</v>
      </c>
      <c r="BN188" s="65" t="e">
        <f t="shared" si="229"/>
        <v>#DIV/0!</v>
      </c>
      <c r="BO188" s="66" t="e">
        <f t="shared" si="230"/>
        <v>#DIV/0!</v>
      </c>
      <c r="BP188" s="67" t="e">
        <f t="shared" si="231"/>
        <v>#DIV/0!</v>
      </c>
      <c r="BQ188" s="68" t="e">
        <f t="shared" si="232"/>
        <v>#DIV/0!</v>
      </c>
    </row>
    <row r="189" spans="1:69" ht="18" x14ac:dyDescent="0.2">
      <c r="A189" s="208" t="s">
        <v>11</v>
      </c>
      <c r="B189" s="17" t="s">
        <v>12</v>
      </c>
      <c r="C189" s="29"/>
      <c r="D189" s="173"/>
      <c r="E189" s="171"/>
      <c r="F189" s="171"/>
      <c r="G189" s="174"/>
      <c r="H189" s="45"/>
      <c r="I189" s="159"/>
      <c r="J189" s="159"/>
      <c r="K189" s="159"/>
      <c r="L189" s="159"/>
      <c r="M189" s="45"/>
      <c r="N189" s="159"/>
      <c r="O189" s="159"/>
      <c r="P189" s="159"/>
      <c r="Q189" s="159"/>
      <c r="R189" s="45"/>
      <c r="S189" s="42"/>
      <c r="T189" s="42"/>
      <c r="U189" s="42"/>
      <c r="V189" s="42"/>
      <c r="W189" s="45"/>
      <c r="X189" s="42"/>
      <c r="Y189" s="42"/>
      <c r="Z189" s="42"/>
      <c r="AA189" s="42"/>
      <c r="AB189" s="45"/>
      <c r="AC189" s="42"/>
      <c r="AD189" s="42"/>
      <c r="AE189" s="42"/>
      <c r="AF189" s="42"/>
      <c r="AG189" s="45"/>
      <c r="AH189" s="42"/>
      <c r="AI189" s="42"/>
      <c r="AJ189" s="42"/>
      <c r="AK189" s="42"/>
      <c r="AL189" s="45"/>
      <c r="AM189" s="159"/>
      <c r="AN189" s="159"/>
      <c r="AO189" s="159"/>
      <c r="AP189" s="159"/>
      <c r="AQ189" s="45"/>
      <c r="AR189" s="106"/>
      <c r="AS189" s="88"/>
      <c r="AT189" s="88"/>
      <c r="AU189" s="107"/>
      <c r="AV189" s="45"/>
      <c r="AW189" s="35"/>
      <c r="AX189" s="35"/>
      <c r="AY189" s="35"/>
      <c r="BA189" s="42">
        <f t="shared" si="203"/>
        <v>0</v>
      </c>
      <c r="BB189" s="42">
        <f t="shared" si="204"/>
        <v>0</v>
      </c>
      <c r="BC189" s="42" t="e">
        <f t="shared" si="219"/>
        <v>#DIV/0!</v>
      </c>
      <c r="BD189" s="48">
        <f t="shared" si="220"/>
        <v>0</v>
      </c>
      <c r="BE189" s="48">
        <f t="shared" si="221"/>
        <v>0</v>
      </c>
      <c r="BF189" s="48" t="e">
        <f t="shared" si="222"/>
        <v>#DIV/0!</v>
      </c>
      <c r="BG189" s="50">
        <f t="shared" si="223"/>
        <v>0</v>
      </c>
      <c r="BH189" s="50">
        <f t="shared" si="224"/>
        <v>0</v>
      </c>
      <c r="BI189" s="50" t="e">
        <f t="shared" si="225"/>
        <v>#DIV/0!</v>
      </c>
      <c r="BJ189" s="52">
        <f t="shared" si="226"/>
        <v>0</v>
      </c>
      <c r="BK189" s="52">
        <f t="shared" si="227"/>
        <v>0</v>
      </c>
      <c r="BL189" s="52" t="e">
        <f t="shared" si="228"/>
        <v>#DIV/0!</v>
      </c>
      <c r="BN189" s="65" t="e">
        <f t="shared" si="229"/>
        <v>#DIV/0!</v>
      </c>
      <c r="BO189" s="66" t="e">
        <f t="shared" si="230"/>
        <v>#DIV/0!</v>
      </c>
      <c r="BP189" s="67" t="e">
        <f t="shared" si="231"/>
        <v>#DIV/0!</v>
      </c>
      <c r="BQ189" s="68" t="e">
        <f t="shared" si="232"/>
        <v>#DIV/0!</v>
      </c>
    </row>
    <row r="190" spans="1:69" ht="18" x14ac:dyDescent="0.2">
      <c r="A190" s="209"/>
      <c r="B190" s="17" t="s">
        <v>14</v>
      </c>
      <c r="C190" s="29"/>
      <c r="D190" s="173"/>
      <c r="E190" s="171"/>
      <c r="F190" s="171"/>
      <c r="G190" s="174"/>
      <c r="H190" s="45"/>
      <c r="I190" s="159"/>
      <c r="J190" s="159"/>
      <c r="K190" s="159"/>
      <c r="L190" s="159"/>
      <c r="M190" s="45"/>
      <c r="N190" s="159"/>
      <c r="O190" s="159"/>
      <c r="P190" s="159"/>
      <c r="Q190" s="159"/>
      <c r="R190" s="45"/>
      <c r="S190" s="42"/>
      <c r="T190" s="42"/>
      <c r="U190" s="42"/>
      <c r="V190" s="42"/>
      <c r="W190" s="45"/>
      <c r="X190" s="42"/>
      <c r="Y190" s="42"/>
      <c r="Z190" s="42"/>
      <c r="AA190" s="42"/>
      <c r="AB190" s="45"/>
      <c r="AC190" s="42"/>
      <c r="AD190" s="42"/>
      <c r="AE190" s="42"/>
      <c r="AF190" s="42"/>
      <c r="AG190" s="45"/>
      <c r="AH190" s="42"/>
      <c r="AI190" s="42"/>
      <c r="AJ190" s="42"/>
      <c r="AK190" s="42"/>
      <c r="AL190" s="45"/>
      <c r="AM190" s="159"/>
      <c r="AN190" s="159"/>
      <c r="AO190" s="159"/>
      <c r="AP190" s="159"/>
      <c r="AQ190" s="45"/>
      <c r="AR190" s="106"/>
      <c r="AS190" s="88"/>
      <c r="AT190" s="88"/>
      <c r="AU190" s="107"/>
      <c r="AV190" s="45"/>
      <c r="AW190" s="35"/>
      <c r="AX190" s="35"/>
      <c r="AY190" s="35"/>
      <c r="BA190" s="42">
        <f t="shared" si="203"/>
        <v>0</v>
      </c>
      <c r="BB190" s="42">
        <f t="shared" si="204"/>
        <v>0</v>
      </c>
      <c r="BC190" s="42" t="e">
        <f t="shared" si="219"/>
        <v>#DIV/0!</v>
      </c>
      <c r="BD190" s="48">
        <f t="shared" si="220"/>
        <v>0</v>
      </c>
      <c r="BE190" s="48">
        <f t="shared" si="221"/>
        <v>0</v>
      </c>
      <c r="BF190" s="48" t="e">
        <f t="shared" si="222"/>
        <v>#DIV/0!</v>
      </c>
      <c r="BG190" s="50">
        <f t="shared" si="223"/>
        <v>0</v>
      </c>
      <c r="BH190" s="50">
        <f t="shared" si="224"/>
        <v>0</v>
      </c>
      <c r="BI190" s="50" t="e">
        <f t="shared" si="225"/>
        <v>#DIV/0!</v>
      </c>
      <c r="BJ190" s="52">
        <f t="shared" si="226"/>
        <v>0</v>
      </c>
      <c r="BK190" s="52">
        <f t="shared" si="227"/>
        <v>0</v>
      </c>
      <c r="BL190" s="52" t="e">
        <f t="shared" si="228"/>
        <v>#DIV/0!</v>
      </c>
      <c r="BN190" s="65" t="e">
        <f t="shared" si="229"/>
        <v>#DIV/0!</v>
      </c>
      <c r="BO190" s="66" t="e">
        <f t="shared" si="230"/>
        <v>#DIV/0!</v>
      </c>
      <c r="BP190" s="67" t="e">
        <f t="shared" si="231"/>
        <v>#DIV/0!</v>
      </c>
      <c r="BQ190" s="68" t="e">
        <f t="shared" si="232"/>
        <v>#DIV/0!</v>
      </c>
    </row>
    <row r="191" spans="1:69" ht="18" x14ac:dyDescent="0.2">
      <c r="A191" s="2" t="s">
        <v>13</v>
      </c>
      <c r="B191" s="17" t="s">
        <v>15</v>
      </c>
      <c r="C191" s="29"/>
      <c r="D191" s="173"/>
      <c r="E191" s="171"/>
      <c r="F191" s="171"/>
      <c r="G191" s="174"/>
      <c r="H191" s="45"/>
      <c r="I191" s="159"/>
      <c r="J191" s="159"/>
      <c r="K191" s="159"/>
      <c r="L191" s="159"/>
      <c r="M191" s="45"/>
      <c r="N191" s="159"/>
      <c r="O191" s="159"/>
      <c r="P191" s="159"/>
      <c r="Q191" s="159"/>
      <c r="R191" s="45"/>
      <c r="S191" s="42"/>
      <c r="T191" s="42"/>
      <c r="U191" s="42"/>
      <c r="V191" s="42"/>
      <c r="W191" s="45"/>
      <c r="X191" s="42"/>
      <c r="Y191" s="42"/>
      <c r="Z191" s="42"/>
      <c r="AA191" s="42"/>
      <c r="AB191" s="45"/>
      <c r="AC191" s="42"/>
      <c r="AD191" s="42"/>
      <c r="AE191" s="42"/>
      <c r="AF191" s="42"/>
      <c r="AG191" s="45"/>
      <c r="AH191" s="42"/>
      <c r="AI191" s="42"/>
      <c r="AJ191" s="42"/>
      <c r="AK191" s="42"/>
      <c r="AL191" s="45"/>
      <c r="AM191" s="159"/>
      <c r="AN191" s="159"/>
      <c r="AO191" s="159"/>
      <c r="AP191" s="159"/>
      <c r="AQ191" s="45"/>
      <c r="AR191" s="106"/>
      <c r="AS191" s="88"/>
      <c r="AT191" s="88"/>
      <c r="AU191" s="107"/>
      <c r="AV191" s="45"/>
      <c r="AW191" s="35"/>
      <c r="AX191" s="35"/>
      <c r="AY191" s="35"/>
      <c r="BA191" s="42">
        <f t="shared" si="203"/>
        <v>0</v>
      </c>
      <c r="BB191" s="42">
        <f t="shared" si="204"/>
        <v>0</v>
      </c>
      <c r="BC191" s="42" t="e">
        <f t="shared" si="219"/>
        <v>#DIV/0!</v>
      </c>
      <c r="BD191" s="48">
        <f t="shared" si="220"/>
        <v>0</v>
      </c>
      <c r="BE191" s="48">
        <f t="shared" si="221"/>
        <v>0</v>
      </c>
      <c r="BF191" s="48" t="e">
        <f t="shared" si="222"/>
        <v>#DIV/0!</v>
      </c>
      <c r="BG191" s="50">
        <f t="shared" si="223"/>
        <v>0</v>
      </c>
      <c r="BH191" s="50">
        <f t="shared" si="224"/>
        <v>0</v>
      </c>
      <c r="BI191" s="50" t="e">
        <f t="shared" si="225"/>
        <v>#DIV/0!</v>
      </c>
      <c r="BJ191" s="52">
        <f t="shared" si="226"/>
        <v>0</v>
      </c>
      <c r="BK191" s="52">
        <f t="shared" si="227"/>
        <v>0</v>
      </c>
      <c r="BL191" s="52" t="e">
        <f t="shared" si="228"/>
        <v>#DIV/0!</v>
      </c>
      <c r="BN191" s="65" t="e">
        <f t="shared" si="229"/>
        <v>#DIV/0!</v>
      </c>
      <c r="BO191" s="66" t="e">
        <f t="shared" si="230"/>
        <v>#DIV/0!</v>
      </c>
      <c r="BP191" s="67" t="e">
        <f t="shared" si="231"/>
        <v>#DIV/0!</v>
      </c>
      <c r="BQ191" s="68" t="e">
        <f t="shared" si="232"/>
        <v>#DIV/0!</v>
      </c>
    </row>
    <row r="192" spans="1:69" ht="18" x14ac:dyDescent="0.2">
      <c r="A192" s="1" t="s">
        <v>28</v>
      </c>
      <c r="B192" s="17" t="s">
        <v>16</v>
      </c>
      <c r="C192" s="29"/>
      <c r="D192" s="173"/>
      <c r="E192" s="171"/>
      <c r="F192" s="171"/>
      <c r="G192" s="174"/>
      <c r="H192" s="45"/>
      <c r="I192" s="159"/>
      <c r="J192" s="159"/>
      <c r="K192" s="159"/>
      <c r="L192" s="159"/>
      <c r="M192" s="45"/>
      <c r="N192" s="159"/>
      <c r="O192" s="159"/>
      <c r="P192" s="159"/>
      <c r="Q192" s="159"/>
      <c r="R192" s="45"/>
      <c r="S192" s="42"/>
      <c r="T192" s="42"/>
      <c r="U192" s="42"/>
      <c r="V192" s="42"/>
      <c r="W192" s="45"/>
      <c r="X192" s="42"/>
      <c r="Y192" s="42"/>
      <c r="Z192" s="42"/>
      <c r="AA192" s="42"/>
      <c r="AB192" s="45"/>
      <c r="AC192" s="42"/>
      <c r="AD192" s="42"/>
      <c r="AE192" s="42"/>
      <c r="AF192" s="42"/>
      <c r="AG192" s="45"/>
      <c r="AH192" s="42"/>
      <c r="AI192" s="42"/>
      <c r="AJ192" s="42"/>
      <c r="AK192" s="42"/>
      <c r="AL192" s="45"/>
      <c r="AM192" s="159"/>
      <c r="AN192" s="159"/>
      <c r="AO192" s="159"/>
      <c r="AP192" s="159"/>
      <c r="AQ192" s="45"/>
      <c r="AR192" s="106"/>
      <c r="AS192" s="88"/>
      <c r="AT192" s="88"/>
      <c r="AU192" s="107"/>
      <c r="AV192" s="45"/>
      <c r="AW192" s="35"/>
      <c r="AX192" s="35"/>
      <c r="AY192" s="35"/>
      <c r="BA192" s="42">
        <f t="shared" si="203"/>
        <v>0</v>
      </c>
      <c r="BB192" s="42">
        <f t="shared" si="204"/>
        <v>0</v>
      </c>
      <c r="BC192" s="42" t="e">
        <f t="shared" si="219"/>
        <v>#DIV/0!</v>
      </c>
      <c r="BD192" s="48">
        <f t="shared" si="220"/>
        <v>0</v>
      </c>
      <c r="BE192" s="48">
        <f t="shared" si="221"/>
        <v>0</v>
      </c>
      <c r="BF192" s="48" t="e">
        <f t="shared" si="222"/>
        <v>#DIV/0!</v>
      </c>
      <c r="BG192" s="50">
        <f t="shared" si="223"/>
        <v>0</v>
      </c>
      <c r="BH192" s="50">
        <f t="shared" si="224"/>
        <v>0</v>
      </c>
      <c r="BI192" s="50" t="e">
        <f t="shared" si="225"/>
        <v>#DIV/0!</v>
      </c>
      <c r="BJ192" s="52">
        <f t="shared" si="226"/>
        <v>0</v>
      </c>
      <c r="BK192" s="52">
        <f t="shared" si="227"/>
        <v>0</v>
      </c>
      <c r="BL192" s="52" t="e">
        <f t="shared" si="228"/>
        <v>#DIV/0!</v>
      </c>
      <c r="BN192" s="65" t="e">
        <f t="shared" si="229"/>
        <v>#DIV/0!</v>
      </c>
      <c r="BO192" s="66" t="e">
        <f t="shared" si="230"/>
        <v>#DIV/0!</v>
      </c>
      <c r="BP192" s="67" t="e">
        <f t="shared" si="231"/>
        <v>#DIV/0!</v>
      </c>
      <c r="BQ192" s="68" t="e">
        <f t="shared" si="232"/>
        <v>#DIV/0!</v>
      </c>
    </row>
    <row r="193" spans="1:69" ht="18" x14ac:dyDescent="0.2">
      <c r="A193" s="207" t="s">
        <v>17</v>
      </c>
      <c r="B193" s="17" t="s">
        <v>18</v>
      </c>
      <c r="C193" s="29"/>
      <c r="D193" s="173"/>
      <c r="E193" s="171"/>
      <c r="F193" s="171"/>
      <c r="G193" s="174"/>
      <c r="H193" s="45"/>
      <c r="I193" s="159"/>
      <c r="J193" s="159"/>
      <c r="K193" s="159"/>
      <c r="L193" s="159"/>
      <c r="M193" s="45"/>
      <c r="N193" s="159"/>
      <c r="O193" s="159"/>
      <c r="P193" s="159"/>
      <c r="Q193" s="159"/>
      <c r="R193" s="45"/>
      <c r="S193" s="42"/>
      <c r="T193" s="42"/>
      <c r="U193" s="42"/>
      <c r="V193" s="42"/>
      <c r="W193" s="45"/>
      <c r="X193" s="42"/>
      <c r="Y193" s="42"/>
      <c r="Z193" s="42"/>
      <c r="AA193" s="42"/>
      <c r="AB193" s="45"/>
      <c r="AC193" s="42"/>
      <c r="AD193" s="42"/>
      <c r="AE193" s="42"/>
      <c r="AF193" s="42"/>
      <c r="AG193" s="45"/>
      <c r="AH193" s="42"/>
      <c r="AI193" s="42"/>
      <c r="AJ193" s="42"/>
      <c r="AK193" s="42"/>
      <c r="AL193" s="45"/>
      <c r="AM193" s="159"/>
      <c r="AN193" s="159"/>
      <c r="AO193" s="159"/>
      <c r="AP193" s="159"/>
      <c r="AQ193" s="45"/>
      <c r="AR193" s="106"/>
      <c r="AS193" s="88"/>
      <c r="AT193" s="88"/>
      <c r="AU193" s="107"/>
      <c r="AV193" s="45"/>
      <c r="AW193" s="35"/>
      <c r="AX193" s="35"/>
      <c r="AY193" s="35"/>
      <c r="BA193" s="42">
        <f t="shared" si="203"/>
        <v>0</v>
      </c>
      <c r="BB193" s="42">
        <f t="shared" si="204"/>
        <v>0</v>
      </c>
      <c r="BC193" s="42" t="e">
        <f t="shared" si="219"/>
        <v>#DIV/0!</v>
      </c>
      <c r="BD193" s="48">
        <f t="shared" si="220"/>
        <v>0</v>
      </c>
      <c r="BE193" s="48">
        <f t="shared" si="221"/>
        <v>0</v>
      </c>
      <c r="BF193" s="48" t="e">
        <f t="shared" si="222"/>
        <v>#DIV/0!</v>
      </c>
      <c r="BG193" s="50">
        <f t="shared" si="223"/>
        <v>0</v>
      </c>
      <c r="BH193" s="50">
        <f t="shared" si="224"/>
        <v>0</v>
      </c>
      <c r="BI193" s="50" t="e">
        <f t="shared" si="225"/>
        <v>#DIV/0!</v>
      </c>
      <c r="BJ193" s="52">
        <f t="shared" si="226"/>
        <v>0</v>
      </c>
      <c r="BK193" s="52">
        <f t="shared" si="227"/>
        <v>0</v>
      </c>
      <c r="BL193" s="52" t="e">
        <f t="shared" si="228"/>
        <v>#DIV/0!</v>
      </c>
      <c r="BN193" s="65" t="e">
        <f t="shared" si="229"/>
        <v>#DIV/0!</v>
      </c>
      <c r="BO193" s="66" t="e">
        <f t="shared" si="230"/>
        <v>#DIV/0!</v>
      </c>
      <c r="BP193" s="67" t="e">
        <f t="shared" si="231"/>
        <v>#DIV/0!</v>
      </c>
      <c r="BQ193" s="68" t="e">
        <f t="shared" si="232"/>
        <v>#DIV/0!</v>
      </c>
    </row>
    <row r="194" spans="1:69" ht="18" x14ac:dyDescent="0.2">
      <c r="A194" s="207"/>
      <c r="B194" s="17" t="s">
        <v>19</v>
      </c>
      <c r="C194" s="29"/>
      <c r="D194" s="168"/>
      <c r="E194" s="169"/>
      <c r="F194" s="169"/>
      <c r="G194" s="170"/>
      <c r="H194" s="45"/>
      <c r="I194" s="159"/>
      <c r="J194" s="159"/>
      <c r="K194" s="159"/>
      <c r="L194" s="159"/>
      <c r="M194" s="45"/>
      <c r="N194" s="159"/>
      <c r="O194" s="159"/>
      <c r="P194" s="159"/>
      <c r="Q194" s="159"/>
      <c r="R194" s="45"/>
      <c r="S194" s="42"/>
      <c r="T194" s="42"/>
      <c r="U194" s="42"/>
      <c r="V194" s="42"/>
      <c r="W194" s="45"/>
      <c r="X194" s="42"/>
      <c r="Y194" s="42"/>
      <c r="Z194" s="42"/>
      <c r="AA194" s="42"/>
      <c r="AB194" s="45"/>
      <c r="AC194" s="42"/>
      <c r="AD194" s="42"/>
      <c r="AE194" s="42"/>
      <c r="AF194" s="42"/>
      <c r="AG194" s="45"/>
      <c r="AH194" s="42"/>
      <c r="AI194" s="42"/>
      <c r="AJ194" s="42"/>
      <c r="AK194" s="42"/>
      <c r="AL194" s="45"/>
      <c r="AM194" s="159"/>
      <c r="AN194" s="159"/>
      <c r="AO194" s="159"/>
      <c r="AP194" s="159"/>
      <c r="AQ194" s="45"/>
      <c r="AR194" s="75"/>
      <c r="AS194" s="76"/>
      <c r="AT194" s="76"/>
      <c r="AU194" s="77"/>
      <c r="AV194" s="45"/>
      <c r="AW194" s="35"/>
      <c r="AX194" s="35"/>
      <c r="AY194" s="35"/>
      <c r="BA194" s="42">
        <f t="shared" si="203"/>
        <v>0</v>
      </c>
      <c r="BB194" s="42">
        <f t="shared" si="204"/>
        <v>0</v>
      </c>
      <c r="BC194" s="42" t="e">
        <f t="shared" si="219"/>
        <v>#DIV/0!</v>
      </c>
      <c r="BD194" s="48">
        <f t="shared" si="220"/>
        <v>0</v>
      </c>
      <c r="BE194" s="48">
        <f t="shared" si="221"/>
        <v>0</v>
      </c>
      <c r="BF194" s="48" t="e">
        <f t="shared" si="222"/>
        <v>#DIV/0!</v>
      </c>
      <c r="BG194" s="50">
        <f t="shared" si="223"/>
        <v>0</v>
      </c>
      <c r="BH194" s="50">
        <f t="shared" si="224"/>
        <v>0</v>
      </c>
      <c r="BI194" s="50" t="e">
        <f t="shared" si="225"/>
        <v>#DIV/0!</v>
      </c>
      <c r="BJ194" s="52">
        <f t="shared" si="226"/>
        <v>0</v>
      </c>
      <c r="BK194" s="52">
        <f t="shared" si="227"/>
        <v>0</v>
      </c>
      <c r="BL194" s="52" t="e">
        <f t="shared" si="228"/>
        <v>#DIV/0!</v>
      </c>
      <c r="BN194" s="65" t="e">
        <f t="shared" si="229"/>
        <v>#DIV/0!</v>
      </c>
      <c r="BO194" s="66" t="e">
        <f t="shared" si="230"/>
        <v>#DIV/0!</v>
      </c>
      <c r="BP194" s="67" t="e">
        <f t="shared" si="231"/>
        <v>#DIV/0!</v>
      </c>
      <c r="BQ194" s="68" t="e">
        <f t="shared" si="232"/>
        <v>#DIV/0!</v>
      </c>
    </row>
    <row r="195" spans="1:69" ht="18" x14ac:dyDescent="0.2">
      <c r="A195" s="1" t="s">
        <v>20</v>
      </c>
      <c r="B195" s="17" t="s">
        <v>21</v>
      </c>
      <c r="C195" s="29"/>
      <c r="D195" s="168"/>
      <c r="E195" s="169"/>
      <c r="F195" s="169"/>
      <c r="G195" s="170"/>
      <c r="H195" s="45"/>
      <c r="I195" s="159"/>
      <c r="J195" s="159"/>
      <c r="K195" s="159"/>
      <c r="L195" s="159"/>
      <c r="M195" s="45"/>
      <c r="N195" s="159"/>
      <c r="O195" s="159"/>
      <c r="P195" s="159"/>
      <c r="Q195" s="159"/>
      <c r="R195" s="45"/>
      <c r="S195" s="42"/>
      <c r="T195" s="42"/>
      <c r="U195" s="42"/>
      <c r="V195" s="42"/>
      <c r="W195" s="45"/>
      <c r="X195" s="42"/>
      <c r="Y195" s="42"/>
      <c r="Z195" s="42"/>
      <c r="AA195" s="42"/>
      <c r="AB195" s="45"/>
      <c r="AC195" s="42"/>
      <c r="AD195" s="42"/>
      <c r="AE195" s="42"/>
      <c r="AF195" s="42"/>
      <c r="AG195" s="45"/>
      <c r="AH195" s="42"/>
      <c r="AI195" s="42"/>
      <c r="AJ195" s="42"/>
      <c r="AK195" s="42"/>
      <c r="AL195" s="45"/>
      <c r="AM195" s="159"/>
      <c r="AN195" s="159"/>
      <c r="AO195" s="159"/>
      <c r="AP195" s="159"/>
      <c r="AQ195" s="45"/>
      <c r="AR195" s="75"/>
      <c r="AS195" s="76"/>
      <c r="AT195" s="76"/>
      <c r="AU195" s="77"/>
      <c r="AV195" s="45"/>
      <c r="AW195" s="35"/>
      <c r="AX195" s="35"/>
      <c r="AY195" s="35"/>
      <c r="BA195" s="42">
        <f t="shared" si="203"/>
        <v>0</v>
      </c>
      <c r="BB195" s="42">
        <f t="shared" si="204"/>
        <v>0</v>
      </c>
      <c r="BC195" s="42" t="e">
        <f t="shared" si="219"/>
        <v>#DIV/0!</v>
      </c>
      <c r="BD195" s="48">
        <f t="shared" si="220"/>
        <v>0</v>
      </c>
      <c r="BE195" s="48">
        <f t="shared" si="221"/>
        <v>0</v>
      </c>
      <c r="BF195" s="48" t="e">
        <f t="shared" si="222"/>
        <v>#DIV/0!</v>
      </c>
      <c r="BG195" s="50">
        <f t="shared" si="223"/>
        <v>0</v>
      </c>
      <c r="BH195" s="50">
        <f t="shared" si="224"/>
        <v>0</v>
      </c>
      <c r="BI195" s="50" t="e">
        <f t="shared" si="225"/>
        <v>#DIV/0!</v>
      </c>
      <c r="BJ195" s="52">
        <f t="shared" si="226"/>
        <v>0</v>
      </c>
      <c r="BK195" s="52">
        <f t="shared" si="227"/>
        <v>0</v>
      </c>
      <c r="BL195" s="52" t="e">
        <f t="shared" si="228"/>
        <v>#DIV/0!</v>
      </c>
      <c r="BN195" s="65" t="e">
        <f t="shared" si="229"/>
        <v>#DIV/0!</v>
      </c>
      <c r="BO195" s="66" t="e">
        <f t="shared" si="230"/>
        <v>#DIV/0!</v>
      </c>
      <c r="BP195" s="67" t="e">
        <f t="shared" si="231"/>
        <v>#DIV/0!</v>
      </c>
      <c r="BQ195" s="68" t="e">
        <f t="shared" si="232"/>
        <v>#DIV/0!</v>
      </c>
    </row>
    <row r="196" spans="1:69" ht="18" x14ac:dyDescent="0.2">
      <c r="A196" s="1" t="s">
        <v>22</v>
      </c>
      <c r="B196" s="17" t="s">
        <v>23</v>
      </c>
      <c r="C196" s="29"/>
      <c r="D196" s="168"/>
      <c r="E196" s="169"/>
      <c r="F196" s="169"/>
      <c r="G196" s="170"/>
      <c r="H196" s="45"/>
      <c r="I196" s="159"/>
      <c r="J196" s="159"/>
      <c r="K196" s="159"/>
      <c r="L196" s="159"/>
      <c r="M196" s="45"/>
      <c r="N196" s="159"/>
      <c r="O196" s="159"/>
      <c r="P196" s="159"/>
      <c r="Q196" s="159"/>
      <c r="R196" s="45"/>
      <c r="S196" s="42"/>
      <c r="T196" s="42"/>
      <c r="U196" s="42"/>
      <c r="V196" s="42"/>
      <c r="W196" s="45"/>
      <c r="X196" s="42"/>
      <c r="Y196" s="42"/>
      <c r="Z196" s="42"/>
      <c r="AA196" s="42"/>
      <c r="AB196" s="45"/>
      <c r="AC196" s="42"/>
      <c r="AD196" s="42"/>
      <c r="AE196" s="42"/>
      <c r="AF196" s="42"/>
      <c r="AG196" s="45"/>
      <c r="AH196" s="42"/>
      <c r="AI196" s="42"/>
      <c r="AJ196" s="42"/>
      <c r="AK196" s="42"/>
      <c r="AL196" s="45"/>
      <c r="AM196" s="159"/>
      <c r="AN196" s="159"/>
      <c r="AO196" s="159"/>
      <c r="AP196" s="159"/>
      <c r="AQ196" s="45"/>
      <c r="AR196" s="75"/>
      <c r="AS196" s="76"/>
      <c r="AT196" s="76"/>
      <c r="AU196" s="77"/>
      <c r="AV196" s="45"/>
      <c r="AW196" s="35"/>
      <c r="AX196" s="35"/>
      <c r="AY196" s="35"/>
      <c r="BA196" s="42">
        <f t="shared" si="203"/>
        <v>0</v>
      </c>
      <c r="BB196" s="42">
        <f t="shared" si="204"/>
        <v>0</v>
      </c>
      <c r="BC196" s="42" t="e">
        <f t="shared" si="219"/>
        <v>#DIV/0!</v>
      </c>
      <c r="BD196" s="48">
        <f t="shared" si="220"/>
        <v>0</v>
      </c>
      <c r="BE196" s="48">
        <f t="shared" si="221"/>
        <v>0</v>
      </c>
      <c r="BF196" s="48" t="e">
        <f t="shared" si="222"/>
        <v>#DIV/0!</v>
      </c>
      <c r="BG196" s="50">
        <f t="shared" si="223"/>
        <v>0</v>
      </c>
      <c r="BH196" s="50">
        <f t="shared" si="224"/>
        <v>0</v>
      </c>
      <c r="BI196" s="50" t="e">
        <f t="shared" si="225"/>
        <v>#DIV/0!</v>
      </c>
      <c r="BJ196" s="52">
        <f t="shared" si="226"/>
        <v>0</v>
      </c>
      <c r="BK196" s="52">
        <f t="shared" si="227"/>
        <v>0</v>
      </c>
      <c r="BL196" s="52" t="e">
        <f t="shared" si="228"/>
        <v>#DIV/0!</v>
      </c>
      <c r="BN196" s="65" t="e">
        <f t="shared" si="229"/>
        <v>#DIV/0!</v>
      </c>
      <c r="BO196" s="66" t="e">
        <f t="shared" si="230"/>
        <v>#DIV/0!</v>
      </c>
      <c r="BP196" s="67" t="e">
        <f t="shared" si="231"/>
        <v>#DIV/0!</v>
      </c>
      <c r="BQ196" s="68" t="e">
        <f t="shared" si="232"/>
        <v>#DIV/0!</v>
      </c>
    </row>
    <row r="197" spans="1:69" ht="18" x14ac:dyDescent="0.2">
      <c r="A197" s="1" t="s">
        <v>24</v>
      </c>
      <c r="B197" s="17"/>
      <c r="C197" s="29"/>
      <c r="D197" s="168"/>
      <c r="E197" s="169"/>
      <c r="F197" s="169"/>
      <c r="G197" s="170"/>
      <c r="H197" s="45"/>
      <c r="I197" s="159"/>
      <c r="J197" s="159"/>
      <c r="K197" s="159"/>
      <c r="L197" s="159"/>
      <c r="M197" s="45"/>
      <c r="N197" s="159"/>
      <c r="O197" s="159"/>
      <c r="P197" s="159"/>
      <c r="Q197" s="159"/>
      <c r="R197" s="45"/>
      <c r="S197" s="42"/>
      <c r="U197" s="42"/>
      <c r="V197" s="42"/>
      <c r="W197" s="45"/>
      <c r="X197" s="42"/>
      <c r="Z197" s="42"/>
      <c r="AA197" s="42"/>
      <c r="AB197" s="45"/>
      <c r="AC197" s="42"/>
      <c r="AE197" s="42"/>
      <c r="AF197" s="42"/>
      <c r="AG197" s="45"/>
      <c r="AH197" s="42"/>
      <c r="AI197" s="42"/>
      <c r="AJ197" s="42"/>
      <c r="AK197" s="42"/>
      <c r="AL197" s="45"/>
      <c r="AM197" s="159"/>
      <c r="AN197" s="159"/>
      <c r="AO197" s="159"/>
      <c r="AP197" s="159"/>
      <c r="AQ197" s="45"/>
      <c r="AR197" s="75"/>
      <c r="AS197" s="76"/>
      <c r="AT197" s="76">
        <v>1</v>
      </c>
      <c r="AU197" s="77"/>
      <c r="AV197" s="45"/>
      <c r="AW197" s="35"/>
      <c r="AX197" s="35"/>
      <c r="AY197" s="35"/>
      <c r="BA197" s="42">
        <f t="shared" si="203"/>
        <v>0</v>
      </c>
      <c r="BB197" s="42">
        <f t="shared" si="204"/>
        <v>0</v>
      </c>
      <c r="BC197" s="42" t="e">
        <f t="shared" si="219"/>
        <v>#DIV/0!</v>
      </c>
      <c r="BD197" s="48">
        <f>MIN(E197,J197,O197,T197,Y197,AD197,AI197,AN197,AS197,AW197)</f>
        <v>0</v>
      </c>
      <c r="BE197" s="48">
        <f>MAX(E197,J197,O197,T197,Y197,AD197,AI197,AN197,AS197,AW197)</f>
        <v>0</v>
      </c>
      <c r="BF197" s="48" t="e">
        <f>AVERAGE(E197,J197,O197,T197,Y197,AD197,AI197,AN197,AS197,AW197)</f>
        <v>#DIV/0!</v>
      </c>
      <c r="BG197" s="50">
        <f>MIN(F197,K197,P197,U197,Z197,AE197,AJ197,AO197,AT197,AX197)</f>
        <v>1</v>
      </c>
      <c r="BH197" s="50">
        <f>MAX(F197,K197,P197,U197,Z197,AE197,AJ197,AO197,AT197,AX197)</f>
        <v>1</v>
      </c>
      <c r="BI197" s="50">
        <f t="shared" si="225"/>
        <v>1</v>
      </c>
      <c r="BJ197" s="52">
        <f t="shared" si="226"/>
        <v>0</v>
      </c>
      <c r="BK197" s="52">
        <f t="shared" si="227"/>
        <v>0</v>
      </c>
      <c r="BL197" s="52" t="e">
        <f t="shared" si="228"/>
        <v>#DIV/0!</v>
      </c>
      <c r="BN197" s="65" t="e">
        <f t="shared" si="229"/>
        <v>#DIV/0!</v>
      </c>
      <c r="BO197" s="66" t="e">
        <f t="shared" si="230"/>
        <v>#DIV/0!</v>
      </c>
      <c r="BP197" s="67">
        <f t="shared" si="231"/>
        <v>1</v>
      </c>
      <c r="BQ197" s="68" t="e">
        <f t="shared" si="232"/>
        <v>#DIV/0!</v>
      </c>
    </row>
    <row r="198" spans="1:69" ht="18" x14ac:dyDescent="0.2">
      <c r="A198" s="1" t="s">
        <v>25</v>
      </c>
      <c r="B198" s="17"/>
      <c r="C198" s="29"/>
      <c r="D198" s="168"/>
      <c r="E198" s="169"/>
      <c r="F198" s="169"/>
      <c r="G198" s="170"/>
      <c r="H198" s="45"/>
      <c r="I198" s="159"/>
      <c r="J198" s="159"/>
      <c r="K198" s="159"/>
      <c r="L198" s="159"/>
      <c r="M198" s="45"/>
      <c r="N198" s="159"/>
      <c r="O198" s="159"/>
      <c r="P198" s="159"/>
      <c r="Q198" s="159"/>
      <c r="R198" s="45"/>
      <c r="S198" s="42"/>
      <c r="T198" s="42"/>
      <c r="U198" s="42"/>
      <c r="V198" s="42"/>
      <c r="W198" s="45"/>
      <c r="X198" s="42"/>
      <c r="Y198" s="42"/>
      <c r="Z198" s="42"/>
      <c r="AA198" s="42"/>
      <c r="AB198" s="45"/>
      <c r="AC198" s="42"/>
      <c r="AD198" s="42"/>
      <c r="AE198" s="42"/>
      <c r="AF198" s="42"/>
      <c r="AG198" s="45"/>
      <c r="AH198" s="42"/>
      <c r="AI198" s="42"/>
      <c r="AJ198" s="42"/>
      <c r="AK198" s="42"/>
      <c r="AL198" s="45"/>
      <c r="AM198" s="159"/>
      <c r="AN198" s="159"/>
      <c r="AO198" s="159"/>
      <c r="AP198" s="159"/>
      <c r="AQ198" s="45"/>
      <c r="AR198" s="76">
        <v>0.8</v>
      </c>
      <c r="AS198" s="76"/>
      <c r="AT198" s="76"/>
      <c r="AU198" s="77"/>
      <c r="AV198" s="45"/>
      <c r="AW198" s="35"/>
      <c r="AX198" s="35"/>
      <c r="AY198" s="35"/>
      <c r="BA198" s="42">
        <f t="shared" si="203"/>
        <v>0.8</v>
      </c>
      <c r="BB198" s="42">
        <f t="shared" si="204"/>
        <v>0.8</v>
      </c>
      <c r="BC198" s="42">
        <f t="shared" si="219"/>
        <v>0.8</v>
      </c>
      <c r="BD198" s="48">
        <f t="shared" ref="BD198:BD200" si="233">MIN(E198,J198,O198,T198,Y198,AD198,AI198,AN198,AS198,AW198)</f>
        <v>0</v>
      </c>
      <c r="BE198" s="48">
        <f t="shared" ref="BE198:BE200" si="234">MAX(E198,J198,O198,T198,Y198,AD198,AI198,AN198,AS198,AW198)</f>
        <v>0</v>
      </c>
      <c r="BF198" s="48" t="e">
        <f t="shared" ref="BF198:BF200" si="235">AVERAGE(E198,J198,O198,T198,Y198,AD198,AI198,AN198,AS198,AW198)</f>
        <v>#DIV/0!</v>
      </c>
      <c r="BG198" s="50">
        <f>MIN(F198,P198,U198,Z198,AE198,AJ198,AO198,AT198,AX198,K198)</f>
        <v>0</v>
      </c>
      <c r="BH198" s="50">
        <f>MAX(F198,K198,P198,U198,Z198,AE198,AJ198,AO198,AT198,AX198)</f>
        <v>0</v>
      </c>
      <c r="BI198" s="50" t="e">
        <f t="shared" si="225"/>
        <v>#DIV/0!</v>
      </c>
      <c r="BJ198" s="52">
        <f t="shared" si="226"/>
        <v>0</v>
      </c>
      <c r="BK198" s="52">
        <f t="shared" si="227"/>
        <v>0</v>
      </c>
      <c r="BL198" s="52" t="e">
        <f t="shared" si="228"/>
        <v>#DIV/0!</v>
      </c>
      <c r="BN198" s="65">
        <f t="shared" si="229"/>
        <v>0.8</v>
      </c>
      <c r="BO198" s="66" t="e">
        <f t="shared" si="230"/>
        <v>#DIV/0!</v>
      </c>
      <c r="BP198" s="67" t="e">
        <f>+BI198</f>
        <v>#DIV/0!</v>
      </c>
      <c r="BQ198" s="68" t="e">
        <f t="shared" si="232"/>
        <v>#DIV/0!</v>
      </c>
    </row>
    <row r="199" spans="1:69" ht="18" x14ac:dyDescent="0.2">
      <c r="A199" s="1" t="s">
        <v>26</v>
      </c>
      <c r="B199" s="17"/>
      <c r="C199" s="29"/>
      <c r="D199" s="168"/>
      <c r="E199" s="175"/>
      <c r="F199" s="176"/>
      <c r="G199" s="177"/>
      <c r="H199" s="45"/>
      <c r="I199" s="159"/>
      <c r="J199" s="159"/>
      <c r="K199" s="159"/>
      <c r="L199" s="159"/>
      <c r="M199" s="45"/>
      <c r="N199" s="159"/>
      <c r="O199" s="159"/>
      <c r="P199" s="159"/>
      <c r="Q199" s="159"/>
      <c r="R199" s="45"/>
      <c r="S199" s="42"/>
      <c r="T199" s="175"/>
      <c r="U199" s="176"/>
      <c r="V199" s="177"/>
      <c r="W199" s="45"/>
      <c r="X199" s="42"/>
      <c r="Y199" s="175"/>
      <c r="Z199" s="176"/>
      <c r="AA199" s="177"/>
      <c r="AB199" s="45"/>
      <c r="AC199" s="42"/>
      <c r="AD199" s="175"/>
      <c r="AE199" s="176"/>
      <c r="AF199" s="177"/>
      <c r="AG199" s="45"/>
      <c r="AH199" s="42"/>
      <c r="AI199" s="42"/>
      <c r="AJ199" s="42"/>
      <c r="AK199" s="42"/>
      <c r="AL199" s="45"/>
      <c r="AM199" s="159"/>
      <c r="AN199" s="159"/>
      <c r="AO199" s="159"/>
      <c r="AP199" s="159"/>
      <c r="AQ199" s="45"/>
      <c r="AR199" s="75"/>
      <c r="AS199" s="125"/>
      <c r="AT199" s="126"/>
      <c r="AU199" s="127"/>
      <c r="AV199" s="45"/>
      <c r="AW199" s="35"/>
      <c r="AX199" s="35"/>
      <c r="AY199" s="35"/>
      <c r="BA199" s="42">
        <f t="shared" si="203"/>
        <v>0</v>
      </c>
      <c r="BB199" s="42">
        <f t="shared" si="204"/>
        <v>0</v>
      </c>
      <c r="BC199" s="42" t="e">
        <f t="shared" si="219"/>
        <v>#DIV/0!</v>
      </c>
      <c r="BD199" s="48">
        <f t="shared" si="233"/>
        <v>0</v>
      </c>
      <c r="BE199" s="48">
        <f t="shared" si="234"/>
        <v>0</v>
      </c>
      <c r="BF199" s="48" t="e">
        <f t="shared" si="235"/>
        <v>#DIV/0!</v>
      </c>
      <c r="BG199" s="50">
        <f t="shared" ref="BG199:BG200" si="236">MIN(F199,K199,P199,U199,Z199,AE199,AJ199,AO199,AT199,AX199)</f>
        <v>0</v>
      </c>
      <c r="BH199" s="50">
        <f t="shared" ref="BH199:BH200" si="237">MAX(F199,K199,P199,U199,Z199,AE199,AJ199,AO199,AT199,AX199)</f>
        <v>0</v>
      </c>
      <c r="BI199" s="50" t="e">
        <f t="shared" si="225"/>
        <v>#DIV/0!</v>
      </c>
      <c r="BJ199" s="52">
        <f t="shared" si="226"/>
        <v>0</v>
      </c>
      <c r="BK199" s="52">
        <f t="shared" si="227"/>
        <v>0</v>
      </c>
      <c r="BL199" s="52" t="e">
        <f t="shared" si="228"/>
        <v>#DIV/0!</v>
      </c>
      <c r="BN199" s="65" t="e">
        <f t="shared" si="229"/>
        <v>#DIV/0!</v>
      </c>
      <c r="BO199" s="66" t="e">
        <f t="shared" si="230"/>
        <v>#DIV/0!</v>
      </c>
      <c r="BP199" s="67" t="e">
        <f t="shared" ref="BP199:BP200" si="238">+BI199</f>
        <v>#DIV/0!</v>
      </c>
      <c r="BQ199" s="68" t="e">
        <f t="shared" si="232"/>
        <v>#DIV/0!</v>
      </c>
    </row>
    <row r="200" spans="1:69" ht="18.75" thickBot="1" x14ac:dyDescent="0.25">
      <c r="A200" s="1" t="s">
        <v>27</v>
      </c>
      <c r="B200" s="17"/>
      <c r="C200" s="29"/>
      <c r="D200" s="172"/>
      <c r="E200" s="178"/>
      <c r="F200" s="179"/>
      <c r="G200" s="180"/>
      <c r="H200" s="45"/>
      <c r="I200" s="159"/>
      <c r="J200" s="159"/>
      <c r="K200" s="159"/>
      <c r="L200" s="159"/>
      <c r="M200" s="45"/>
      <c r="N200" s="159"/>
      <c r="O200" s="159"/>
      <c r="P200" s="159"/>
      <c r="Q200" s="159"/>
      <c r="R200" s="45"/>
      <c r="S200" s="42"/>
      <c r="T200" s="178"/>
      <c r="U200" s="179"/>
      <c r="V200" s="180"/>
      <c r="W200" s="45"/>
      <c r="X200" s="42"/>
      <c r="Y200" s="178"/>
      <c r="Z200" s="179"/>
      <c r="AA200" s="180"/>
      <c r="AB200" s="45"/>
      <c r="AC200" s="42"/>
      <c r="AD200" s="178"/>
      <c r="AE200" s="179"/>
      <c r="AF200" s="180"/>
      <c r="AG200" s="45"/>
      <c r="AH200" s="42"/>
      <c r="AI200" s="42"/>
      <c r="AJ200" s="42"/>
      <c r="AK200" s="42"/>
      <c r="AL200" s="45"/>
      <c r="AM200" s="159"/>
      <c r="AN200" s="159"/>
      <c r="AO200" s="159"/>
      <c r="AP200" s="159"/>
      <c r="AQ200" s="45"/>
      <c r="AR200" s="90"/>
      <c r="AS200" s="128"/>
      <c r="AT200" s="129"/>
      <c r="AU200" s="130"/>
      <c r="AV200" s="45"/>
      <c r="AW200" s="35"/>
      <c r="AX200" s="35"/>
      <c r="AY200" s="35"/>
      <c r="BA200" s="42">
        <f t="shared" si="203"/>
        <v>0</v>
      </c>
      <c r="BB200" s="42">
        <f t="shared" si="204"/>
        <v>0</v>
      </c>
      <c r="BC200" s="42" t="e">
        <f t="shared" si="219"/>
        <v>#DIV/0!</v>
      </c>
      <c r="BD200" s="48">
        <f t="shared" si="233"/>
        <v>0</v>
      </c>
      <c r="BE200" s="48">
        <f t="shared" si="234"/>
        <v>0</v>
      </c>
      <c r="BF200" s="48" t="e">
        <f t="shared" si="235"/>
        <v>#DIV/0!</v>
      </c>
      <c r="BG200" s="50">
        <f t="shared" si="236"/>
        <v>0</v>
      </c>
      <c r="BH200" s="50">
        <f t="shared" si="237"/>
        <v>0</v>
      </c>
      <c r="BI200" s="50" t="e">
        <f t="shared" si="225"/>
        <v>#DIV/0!</v>
      </c>
      <c r="BJ200" s="52">
        <f t="shared" si="226"/>
        <v>0</v>
      </c>
      <c r="BK200" s="52">
        <f t="shared" si="227"/>
        <v>0</v>
      </c>
      <c r="BL200" s="52" t="e">
        <f t="shared" si="228"/>
        <v>#DIV/0!</v>
      </c>
      <c r="BN200" s="65" t="e">
        <f t="shared" si="229"/>
        <v>#DIV/0!</v>
      </c>
      <c r="BO200" s="66" t="e">
        <f t="shared" si="230"/>
        <v>#DIV/0!</v>
      </c>
      <c r="BP200" s="67" t="e">
        <f t="shared" si="238"/>
        <v>#DIV/0!</v>
      </c>
      <c r="BQ200" s="68" t="e">
        <f t="shared" si="232"/>
        <v>#DIV/0!</v>
      </c>
    </row>
    <row r="203" spans="1:69" ht="15.75" customHeight="1" x14ac:dyDescent="0.2">
      <c r="A203" s="226" t="s">
        <v>63</v>
      </c>
      <c r="B203" s="226"/>
      <c r="C203" s="40"/>
      <c r="D203" s="227" t="s">
        <v>42</v>
      </c>
      <c r="E203" s="227"/>
      <c r="F203" s="227"/>
      <c r="G203" s="227"/>
      <c r="H203" s="43"/>
      <c r="I203" s="227" t="s">
        <v>43</v>
      </c>
      <c r="J203" s="227"/>
      <c r="K203" s="227"/>
      <c r="L203" s="227"/>
      <c r="M203" s="46"/>
      <c r="N203" s="227" t="s">
        <v>44</v>
      </c>
      <c r="O203" s="227"/>
      <c r="P203" s="227"/>
      <c r="Q203" s="227"/>
      <c r="R203" s="43"/>
      <c r="S203" s="227" t="s">
        <v>106</v>
      </c>
      <c r="T203" s="227"/>
      <c r="U203" s="227"/>
      <c r="V203" s="227"/>
      <c r="W203" s="47"/>
      <c r="X203" s="222" t="s">
        <v>46</v>
      </c>
      <c r="Y203" s="222"/>
      <c r="Z203" s="222"/>
      <c r="AA203" s="222"/>
      <c r="AB203" s="47"/>
      <c r="AC203" s="221" t="s">
        <v>47</v>
      </c>
      <c r="AD203" s="221"/>
      <c r="AE203" s="221"/>
      <c r="AF203" s="221"/>
      <c r="AG203" s="43"/>
      <c r="AH203" s="222" t="s">
        <v>48</v>
      </c>
      <c r="AI203" s="222"/>
      <c r="AJ203" s="222"/>
      <c r="AK203" s="222"/>
      <c r="AL203" s="47"/>
      <c r="AM203" s="227" t="s">
        <v>49</v>
      </c>
      <c r="AN203" s="227"/>
      <c r="AO203" s="227"/>
      <c r="AP203" s="166"/>
      <c r="AQ203" s="43"/>
      <c r="AR203" s="221" t="s">
        <v>50</v>
      </c>
      <c r="AS203" s="221"/>
      <c r="AT203" s="221"/>
      <c r="AU203" s="166"/>
      <c r="AV203" s="47"/>
      <c r="AW203" s="221" t="s">
        <v>60</v>
      </c>
      <c r="AX203" s="221"/>
      <c r="AY203" s="221"/>
      <c r="AZ203" s="41"/>
      <c r="BA203" s="222" t="s">
        <v>51</v>
      </c>
      <c r="BB203" s="222"/>
      <c r="BC203" s="222"/>
      <c r="BD203" s="223" t="s">
        <v>52</v>
      </c>
      <c r="BE203" s="223"/>
      <c r="BF203" s="223"/>
      <c r="BG203" s="224" t="s">
        <v>53</v>
      </c>
      <c r="BH203" s="224"/>
      <c r="BI203" s="224"/>
      <c r="BJ203" s="225" t="s">
        <v>56</v>
      </c>
      <c r="BK203" s="225"/>
      <c r="BL203" s="225"/>
      <c r="BM203" s="40"/>
      <c r="BN203" s="40"/>
      <c r="BO203" s="40"/>
      <c r="BP203" s="40"/>
      <c r="BQ203" s="40"/>
    </row>
    <row r="204" spans="1:69" ht="24" x14ac:dyDescent="0.2">
      <c r="A204" s="110">
        <v>45947</v>
      </c>
      <c r="B204" s="69"/>
      <c r="D204" s="36" t="s">
        <v>54</v>
      </c>
      <c r="E204" s="32" t="s">
        <v>55</v>
      </c>
      <c r="F204" s="33" t="s">
        <v>53</v>
      </c>
      <c r="G204" s="53" t="s">
        <v>56</v>
      </c>
      <c r="H204" s="44"/>
      <c r="I204" s="34" t="s">
        <v>54</v>
      </c>
      <c r="J204" s="32" t="s">
        <v>55</v>
      </c>
      <c r="K204" s="33" t="s">
        <v>53</v>
      </c>
      <c r="L204" s="53" t="s">
        <v>56</v>
      </c>
      <c r="M204" s="44"/>
      <c r="N204" s="34" t="s">
        <v>54</v>
      </c>
      <c r="O204" s="32" t="s">
        <v>55</v>
      </c>
      <c r="P204" s="33" t="s">
        <v>53</v>
      </c>
      <c r="Q204" s="53" t="s">
        <v>56</v>
      </c>
      <c r="R204" s="44"/>
      <c r="S204" s="34" t="s">
        <v>54</v>
      </c>
      <c r="T204" s="32" t="s">
        <v>55</v>
      </c>
      <c r="U204" s="33" t="s">
        <v>53</v>
      </c>
      <c r="V204" s="53" t="s">
        <v>56</v>
      </c>
      <c r="W204" s="44"/>
      <c r="X204" s="34" t="s">
        <v>54</v>
      </c>
      <c r="Y204" s="32" t="s">
        <v>55</v>
      </c>
      <c r="Z204" s="33" t="s">
        <v>53</v>
      </c>
      <c r="AA204" s="53" t="s">
        <v>56</v>
      </c>
      <c r="AB204" s="44"/>
      <c r="AC204" s="34" t="s">
        <v>54</v>
      </c>
      <c r="AD204" s="32" t="s">
        <v>55</v>
      </c>
      <c r="AE204" s="33" t="s">
        <v>53</v>
      </c>
      <c r="AF204" s="53" t="s">
        <v>56</v>
      </c>
      <c r="AG204" s="44"/>
      <c r="AH204" s="34" t="s">
        <v>54</v>
      </c>
      <c r="AI204" s="32" t="s">
        <v>55</v>
      </c>
      <c r="AJ204" s="33" t="s">
        <v>53</v>
      </c>
      <c r="AK204" s="53" t="s">
        <v>56</v>
      </c>
      <c r="AL204" s="44"/>
      <c r="AM204" s="34" t="s">
        <v>54</v>
      </c>
      <c r="AN204" s="32" t="s">
        <v>55</v>
      </c>
      <c r="AO204" s="33" t="s">
        <v>53</v>
      </c>
      <c r="AP204" s="53" t="s">
        <v>56</v>
      </c>
      <c r="AQ204" s="44"/>
      <c r="AR204" s="34" t="s">
        <v>54</v>
      </c>
      <c r="AS204" s="32" t="s">
        <v>55</v>
      </c>
      <c r="AT204" s="33" t="s">
        <v>53</v>
      </c>
      <c r="AU204" s="53" t="s">
        <v>56</v>
      </c>
      <c r="AV204" s="44"/>
      <c r="AW204" s="32" t="s">
        <v>55</v>
      </c>
      <c r="AX204" s="33" t="s">
        <v>53</v>
      </c>
      <c r="AY204" s="53" t="s">
        <v>56</v>
      </c>
      <c r="AZ204" s="39"/>
      <c r="BA204" s="49" t="s">
        <v>57</v>
      </c>
      <c r="BB204" s="49" t="s">
        <v>58</v>
      </c>
      <c r="BC204" s="49" t="s">
        <v>59</v>
      </c>
      <c r="BD204" s="37" t="s">
        <v>57</v>
      </c>
      <c r="BE204" s="37" t="s">
        <v>58</v>
      </c>
      <c r="BF204" s="37" t="s">
        <v>59</v>
      </c>
      <c r="BG204" s="38" t="s">
        <v>57</v>
      </c>
      <c r="BH204" s="38" t="s">
        <v>58</v>
      </c>
      <c r="BI204" s="38" t="s">
        <v>59</v>
      </c>
      <c r="BJ204" s="51" t="s">
        <v>57</v>
      </c>
      <c r="BK204" s="51" t="s">
        <v>58</v>
      </c>
      <c r="BL204" s="51" t="s">
        <v>59</v>
      </c>
      <c r="BN204" s="49" t="s">
        <v>59</v>
      </c>
      <c r="BO204" s="37" t="s">
        <v>59</v>
      </c>
      <c r="BP204" s="38" t="s">
        <v>59</v>
      </c>
      <c r="BQ204" s="51" t="s">
        <v>59</v>
      </c>
    </row>
    <row r="205" spans="1:69" ht="18" x14ac:dyDescent="0.2">
      <c r="A205" s="208" t="s">
        <v>0</v>
      </c>
      <c r="B205" s="35" t="s">
        <v>1</v>
      </c>
      <c r="C205" s="29"/>
      <c r="D205" s="159"/>
      <c r="E205" s="159"/>
      <c r="F205" s="159"/>
      <c r="G205" s="159"/>
      <c r="H205" s="45"/>
      <c r="I205" s="168"/>
      <c r="J205" s="169"/>
      <c r="K205" s="169"/>
      <c r="L205" s="170"/>
      <c r="M205" s="45"/>
      <c r="N205" s="159"/>
      <c r="O205" s="159"/>
      <c r="P205" s="159"/>
      <c r="Q205" s="159"/>
      <c r="R205" s="45"/>
      <c r="S205" s="159"/>
      <c r="T205" s="159"/>
      <c r="U205" s="159"/>
      <c r="V205" s="159"/>
      <c r="W205" s="45"/>
      <c r="X205" s="42"/>
      <c r="Y205" s="42"/>
      <c r="Z205" s="42"/>
      <c r="AA205" s="42"/>
      <c r="AB205" s="45"/>
      <c r="AC205" s="42"/>
      <c r="AD205" s="42"/>
      <c r="AE205" s="42"/>
      <c r="AF205" s="42"/>
      <c r="AG205" s="45"/>
      <c r="AH205" s="42"/>
      <c r="AI205" s="42"/>
      <c r="AJ205" s="42"/>
      <c r="AK205" s="42"/>
      <c r="AL205" s="45"/>
      <c r="AM205" s="181"/>
      <c r="AN205" s="182"/>
      <c r="AO205" s="182"/>
      <c r="AP205" s="183">
        <v>9.52</v>
      </c>
      <c r="AQ205" s="45"/>
      <c r="AR205" s="75"/>
      <c r="AS205" s="76"/>
      <c r="AT205" s="76"/>
      <c r="AU205" s="77"/>
      <c r="AV205" s="45"/>
      <c r="AW205" s="35"/>
      <c r="AX205" s="35"/>
      <c r="AY205" s="35"/>
      <c r="BA205" s="42">
        <f t="shared" ref="BA205:BA224" si="239">MIN(D205,I205,N205,S205,X205,AC205,AH205,AM205,AR205)</f>
        <v>0</v>
      </c>
      <c r="BB205" s="42">
        <f t="shared" ref="BB205:BB224" si="240">MAX(D205,I205,N205,S205,X205,AC205,AH205,AM205,AR205)</f>
        <v>0</v>
      </c>
      <c r="BC205" s="42" t="e">
        <f t="shared" ref="BC205" si="241">AVERAGE(D205,I205,N205,S205,X205,AC205,AH205,AM205,AR205)</f>
        <v>#DIV/0!</v>
      </c>
      <c r="BD205" s="48">
        <f t="shared" ref="BD205" si="242">MIN(E205,J205,O205,T205,Y205,AD205,AI205,AN205,AS205,AW205)</f>
        <v>0</v>
      </c>
      <c r="BE205" s="48">
        <f t="shared" ref="BE205" si="243">MAX(E205,J205,O205,T205,Y205,AD205,AI205,AN205,AS205,AW205)</f>
        <v>0</v>
      </c>
      <c r="BF205" s="48" t="e">
        <f t="shared" ref="BF205" si="244">AVERAGE(E205,J205,O205,T205,Y205,AD205,AI205,AN205,AS205,AW205)</f>
        <v>#DIV/0!</v>
      </c>
      <c r="BG205" s="50">
        <f t="shared" ref="BG205" si="245">MIN(F205,K205,P205,U205,Z205,AE205,AJ205,AO205,AT205,AX205)</f>
        <v>0</v>
      </c>
      <c r="BH205" s="50">
        <f t="shared" ref="BH205" si="246">MAX(F205,K205,P205,U205,Z205,AE205,AJ205,AO205,AT205,AX205)</f>
        <v>0</v>
      </c>
      <c r="BI205" s="50" t="e">
        <f t="shared" ref="BI205" si="247">AVERAGE(F205,K205,P205,U205,Z205,AE205,AJ205,AO205,AT205,AX205)</f>
        <v>#DIV/0!</v>
      </c>
      <c r="BJ205" s="52">
        <f t="shared" ref="BJ205" si="248">MIN(G205,L205,Q205,V205,AA205,AF205,AK205,AP205,AU205,AY205)</f>
        <v>9.52</v>
      </c>
      <c r="BK205" s="52">
        <f t="shared" ref="BK205" si="249">MAX(G205,L205,Q205,V205,AA205,AF205,AK205,AP205,AU205,AY205)</f>
        <v>9.52</v>
      </c>
      <c r="BL205" s="52">
        <f t="shared" ref="BL205" si="250">AVERAGE(G205,L205,Q205,V205,AA205,AF205,AK205,AP205,AU205,AY205)</f>
        <v>9.52</v>
      </c>
      <c r="BN205" s="65" t="e">
        <f t="shared" ref="BN205" si="251">+BC205</f>
        <v>#DIV/0!</v>
      </c>
      <c r="BO205" s="66" t="e">
        <f t="shared" ref="BO205" si="252">+BF205</f>
        <v>#DIV/0!</v>
      </c>
      <c r="BP205" s="67" t="e">
        <f t="shared" ref="BP205" si="253">+BI205</f>
        <v>#DIV/0!</v>
      </c>
      <c r="BQ205" s="68">
        <f t="shared" ref="BQ205" si="254">+BL205</f>
        <v>9.52</v>
      </c>
    </row>
    <row r="206" spans="1:69" ht="18" x14ac:dyDescent="0.2">
      <c r="A206" s="220"/>
      <c r="B206" s="17" t="s">
        <v>2</v>
      </c>
      <c r="C206" s="29"/>
      <c r="D206" s="159"/>
      <c r="E206" s="159"/>
      <c r="F206" s="159"/>
      <c r="G206" s="159"/>
      <c r="H206" s="45"/>
      <c r="I206" s="168"/>
      <c r="J206" s="169"/>
      <c r="K206" s="169"/>
      <c r="L206" s="170"/>
      <c r="M206" s="45"/>
      <c r="N206" s="159"/>
      <c r="O206" s="159"/>
      <c r="P206" s="159"/>
      <c r="Q206" s="159"/>
      <c r="R206" s="45"/>
      <c r="S206" s="159"/>
      <c r="T206" s="159"/>
      <c r="U206" s="159"/>
      <c r="V206" s="159"/>
      <c r="W206" s="45"/>
      <c r="X206" s="42"/>
      <c r="Y206" s="42"/>
      <c r="Z206" s="42"/>
      <c r="AA206" s="42"/>
      <c r="AB206" s="45"/>
      <c r="AC206" s="42"/>
      <c r="AD206" s="42"/>
      <c r="AE206" s="42"/>
      <c r="AF206" s="42"/>
      <c r="AG206" s="45"/>
      <c r="AH206" s="42"/>
      <c r="AI206" s="42"/>
      <c r="AJ206" s="42"/>
      <c r="AK206" s="42"/>
      <c r="AL206" s="45"/>
      <c r="AM206" s="181"/>
      <c r="AN206" s="182"/>
      <c r="AO206" s="182"/>
      <c r="AP206" s="183"/>
      <c r="AQ206" s="45"/>
      <c r="AR206" s="75"/>
      <c r="AS206" s="76"/>
      <c r="AT206" s="76"/>
      <c r="AU206" s="77"/>
      <c r="AV206" s="45"/>
      <c r="AW206" s="35"/>
      <c r="AX206" s="35"/>
      <c r="AY206" s="35"/>
      <c r="BA206" s="42">
        <f t="shared" si="239"/>
        <v>0</v>
      </c>
      <c r="BB206" s="42">
        <f t="shared" si="240"/>
        <v>0</v>
      </c>
      <c r="BC206" s="42" t="e">
        <f>AVERAGE(D206,I206,N206,S206,X206,AC206,AH206,AM206,AR206)</f>
        <v>#DIV/0!</v>
      </c>
      <c r="BD206" s="48">
        <f>MIN(E206,J206,O206,T206,Y206,AD206,AI206,AN206,AS206,AW206)</f>
        <v>0</v>
      </c>
      <c r="BE206" s="48">
        <f>MAX(E206,J206,O206,T206,Y206,AD206,AI206,AN206,AS206,AW206)</f>
        <v>0</v>
      </c>
      <c r="BF206" s="48" t="e">
        <f>AVERAGE(E206,J206,O206,T206,Y206,AD206,AI206,AN206,AS206,AW206)</f>
        <v>#DIV/0!</v>
      </c>
      <c r="BG206" s="50">
        <f>MIN(F206,K206,P206,U206,Z206,AE206,AJ206,AO206,AT206,AX206)</f>
        <v>0</v>
      </c>
      <c r="BH206" s="50">
        <f>MAX(F206,K206,P206,U206,Z206,AE206,AJ206,AO206,AT206,AX206)</f>
        <v>0</v>
      </c>
      <c r="BI206" s="50" t="e">
        <f>AVERAGE(F206,K206,P206,U206,Z206,AE206,AJ206,AO206,AT206,AX206)</f>
        <v>#DIV/0!</v>
      </c>
      <c r="BJ206" s="52">
        <f>MIN(G206,L206,Q206,V206,AA206,AF206,AK206,AP206,AU206,AY206)</f>
        <v>0</v>
      </c>
      <c r="BK206" s="52">
        <f>MAX(G206,L206,Q206,V206,AA206,AF206,AK206,AP206,AU206,AY206)</f>
        <v>0</v>
      </c>
      <c r="BL206" s="52" t="e">
        <f>AVERAGE(G206,L206,Q206,V206,AA206,AF206,AK206,AP206,AU206,AY206)</f>
        <v>#DIV/0!</v>
      </c>
      <c r="BN206" s="65" t="e">
        <f>+BC206</f>
        <v>#DIV/0!</v>
      </c>
      <c r="BO206" s="66" t="e">
        <f>+BF206</f>
        <v>#DIV/0!</v>
      </c>
      <c r="BP206" s="67" t="e">
        <f>+BI206</f>
        <v>#DIV/0!</v>
      </c>
      <c r="BQ206" s="68" t="e">
        <f>+BL206</f>
        <v>#DIV/0!</v>
      </c>
    </row>
    <row r="207" spans="1:69" ht="18" x14ac:dyDescent="0.2">
      <c r="A207" s="209"/>
      <c r="B207" s="17" t="s">
        <v>3</v>
      </c>
      <c r="C207" s="29"/>
      <c r="D207" s="159"/>
      <c r="E207" s="159"/>
      <c r="F207" s="159"/>
      <c r="G207" s="159"/>
      <c r="H207" s="45"/>
      <c r="I207" s="168"/>
      <c r="J207" s="169"/>
      <c r="K207" s="169"/>
      <c r="L207" s="170"/>
      <c r="M207" s="45"/>
      <c r="N207" s="159"/>
      <c r="O207" s="159"/>
      <c r="P207" s="159"/>
      <c r="Q207" s="159"/>
      <c r="R207" s="45"/>
      <c r="S207" s="159"/>
      <c r="T207" s="159"/>
      <c r="U207" s="159"/>
      <c r="V207" s="159"/>
      <c r="W207" s="45"/>
      <c r="X207" s="42"/>
      <c r="Y207" s="42"/>
      <c r="Z207" s="42"/>
      <c r="AA207" s="42"/>
      <c r="AB207" s="45"/>
      <c r="AC207" s="42"/>
      <c r="AD207" s="42"/>
      <c r="AE207" s="42"/>
      <c r="AF207" s="42"/>
      <c r="AG207" s="45"/>
      <c r="AH207" s="42"/>
      <c r="AI207" s="42"/>
      <c r="AJ207" s="42"/>
      <c r="AK207" s="42"/>
      <c r="AL207" s="45"/>
      <c r="AM207" s="181"/>
      <c r="AN207" s="182"/>
      <c r="AO207" s="182"/>
      <c r="AP207" s="183"/>
      <c r="AQ207" s="45"/>
      <c r="AR207" s="75"/>
      <c r="AS207" s="76"/>
      <c r="AT207" s="76"/>
      <c r="AU207" s="77"/>
      <c r="AV207" s="45"/>
      <c r="AW207" s="35"/>
      <c r="AX207" s="35"/>
      <c r="AY207" s="35"/>
      <c r="BA207" s="42">
        <f t="shared" si="239"/>
        <v>0</v>
      </c>
      <c r="BB207" s="42">
        <f t="shared" si="240"/>
        <v>0</v>
      </c>
      <c r="BC207" s="42" t="e">
        <f t="shared" ref="BC207:BC224" si="255">AVERAGE(D207,I207,N207,S207,X207,AC207,AH207,AM207,AR207)</f>
        <v>#DIV/0!</v>
      </c>
      <c r="BD207" s="48">
        <f t="shared" ref="BD207:BD220" si="256">MIN(E207,J207,O207,T207,Y207,AD207,AI207,AN207,AS207,AW207)</f>
        <v>0</v>
      </c>
      <c r="BE207" s="48">
        <f t="shared" ref="BE207:BE220" si="257">MAX(E207,J207,O207,T207,Y207,AD207,AI207,AN207,AS207,AW207)</f>
        <v>0</v>
      </c>
      <c r="BF207" s="48" t="e">
        <f t="shared" ref="BF207:BF220" si="258">AVERAGE(E207,J207,O207,T207,Y207,AD207,AI207,AN207,AS207,AW207)</f>
        <v>#DIV/0!</v>
      </c>
      <c r="BG207" s="50">
        <f t="shared" ref="BG207:BG220" si="259">MIN(F207,K207,P207,U207,Z207,AE207,AJ207,AO207,AT207,AX207)</f>
        <v>0</v>
      </c>
      <c r="BH207" s="50">
        <f t="shared" ref="BH207:BH220" si="260">MAX(F207,K207,P207,U207,Z207,AE207,AJ207,AO207,AT207,AX207)</f>
        <v>0</v>
      </c>
      <c r="BI207" s="50" t="e">
        <f t="shared" ref="BI207:BI224" si="261">AVERAGE(F207,K207,P207,U207,Z207,AE207,AJ207,AO207,AT207,AX207)</f>
        <v>#DIV/0!</v>
      </c>
      <c r="BJ207" s="52">
        <f t="shared" ref="BJ207:BJ224" si="262">MIN(G207,L207,Q207,V207,AA207,AF207,AK207,AP207,AU207,AY207)</f>
        <v>0</v>
      </c>
      <c r="BK207" s="52">
        <f t="shared" ref="BK207:BK224" si="263">MAX(G207,L207,Q207,V207,AA207,AF207,AK207,AP207,AU207,AY207)</f>
        <v>0</v>
      </c>
      <c r="BL207" s="52" t="e">
        <f t="shared" ref="BL207:BL224" si="264">AVERAGE(G207,L207,Q207,V207,AA207,AF207,AK207,AP207,AU207,AY207)</f>
        <v>#DIV/0!</v>
      </c>
      <c r="BN207" s="65" t="e">
        <f t="shared" ref="BN207:BN224" si="265">+BC207</f>
        <v>#DIV/0!</v>
      </c>
      <c r="BO207" s="66" t="e">
        <f t="shared" ref="BO207:BO224" si="266">+BF207</f>
        <v>#DIV/0!</v>
      </c>
      <c r="BP207" s="67" t="e">
        <f t="shared" ref="BP207:BP221" si="267">+BI207</f>
        <v>#DIV/0!</v>
      </c>
      <c r="BQ207" s="68" t="e">
        <f t="shared" ref="BQ207:BQ224" si="268">+BL207</f>
        <v>#DIV/0!</v>
      </c>
    </row>
    <row r="208" spans="1:69" ht="18" x14ac:dyDescent="0.2">
      <c r="A208" s="207" t="s">
        <v>4</v>
      </c>
      <c r="B208" s="17" t="s">
        <v>5</v>
      </c>
      <c r="C208" s="29"/>
      <c r="D208" s="159"/>
      <c r="E208" s="159"/>
      <c r="F208" s="159"/>
      <c r="G208" s="159"/>
      <c r="H208" s="45"/>
      <c r="I208" s="173"/>
      <c r="J208" s="171"/>
      <c r="K208" s="171"/>
      <c r="L208" s="174"/>
      <c r="M208" s="45"/>
      <c r="N208" s="159"/>
      <c r="O208" s="159"/>
      <c r="P208" s="159"/>
      <c r="Q208" s="159"/>
      <c r="R208" s="45"/>
      <c r="S208" s="159"/>
      <c r="T208" s="159"/>
      <c r="U208" s="159"/>
      <c r="V208" s="159"/>
      <c r="W208" s="45"/>
      <c r="X208" s="42"/>
      <c r="Y208" s="42"/>
      <c r="Z208" s="42"/>
      <c r="AA208" s="42"/>
      <c r="AB208" s="45"/>
      <c r="AC208" s="42"/>
      <c r="AD208" s="42"/>
      <c r="AE208" s="42"/>
      <c r="AF208" s="42"/>
      <c r="AG208" s="45"/>
      <c r="AH208" s="42"/>
      <c r="AI208" s="42"/>
      <c r="AJ208" s="42"/>
      <c r="AK208" s="42"/>
      <c r="AL208" s="45"/>
      <c r="AM208" s="185"/>
      <c r="AN208" s="184"/>
      <c r="AO208" s="184"/>
      <c r="AP208" s="186"/>
      <c r="AQ208" s="45"/>
      <c r="AR208" s="106"/>
      <c r="AS208" s="88"/>
      <c r="AT208" s="88"/>
      <c r="AU208" s="107"/>
      <c r="AV208" s="45"/>
      <c r="AW208" s="35"/>
      <c r="AX208" s="35"/>
      <c r="AY208" s="35"/>
      <c r="BA208" s="42">
        <f t="shared" si="239"/>
        <v>0</v>
      </c>
      <c r="BB208" s="42">
        <f t="shared" si="240"/>
        <v>0</v>
      </c>
      <c r="BC208" s="42" t="e">
        <f t="shared" si="255"/>
        <v>#DIV/0!</v>
      </c>
      <c r="BD208" s="48">
        <f t="shared" si="256"/>
        <v>0</v>
      </c>
      <c r="BE208" s="48">
        <f t="shared" si="257"/>
        <v>0</v>
      </c>
      <c r="BF208" s="48" t="e">
        <f t="shared" si="258"/>
        <v>#DIV/0!</v>
      </c>
      <c r="BG208" s="50">
        <f t="shared" si="259"/>
        <v>0</v>
      </c>
      <c r="BH208" s="50">
        <f t="shared" si="260"/>
        <v>0</v>
      </c>
      <c r="BI208" s="50" t="e">
        <f t="shared" si="261"/>
        <v>#DIV/0!</v>
      </c>
      <c r="BJ208" s="52">
        <f t="shared" si="262"/>
        <v>0</v>
      </c>
      <c r="BK208" s="52">
        <f t="shared" si="263"/>
        <v>0</v>
      </c>
      <c r="BL208" s="52" t="e">
        <f t="shared" si="264"/>
        <v>#DIV/0!</v>
      </c>
      <c r="BN208" s="65" t="e">
        <f t="shared" si="265"/>
        <v>#DIV/0!</v>
      </c>
      <c r="BO208" s="66" t="e">
        <f t="shared" si="266"/>
        <v>#DIV/0!</v>
      </c>
      <c r="BP208" s="67" t="e">
        <f t="shared" si="267"/>
        <v>#DIV/0!</v>
      </c>
      <c r="BQ208" s="68" t="e">
        <f t="shared" si="268"/>
        <v>#DIV/0!</v>
      </c>
    </row>
    <row r="209" spans="1:69" ht="18" x14ac:dyDescent="0.2">
      <c r="A209" s="207"/>
      <c r="B209" s="17" t="s">
        <v>6</v>
      </c>
      <c r="C209" s="29"/>
      <c r="D209" s="159"/>
      <c r="E209" s="159"/>
      <c r="F209" s="159"/>
      <c r="G209" s="159"/>
      <c r="H209" s="45"/>
      <c r="I209" s="173"/>
      <c r="J209" s="171"/>
      <c r="K209" s="171" t="s">
        <v>105</v>
      </c>
      <c r="L209" s="174"/>
      <c r="M209" s="45"/>
      <c r="N209" s="159"/>
      <c r="O209" s="159"/>
      <c r="P209" s="159"/>
      <c r="Q209" s="159"/>
      <c r="R209" s="45"/>
      <c r="S209" s="159"/>
      <c r="T209" s="159"/>
      <c r="U209" s="159"/>
      <c r="V209" s="159"/>
      <c r="W209" s="45"/>
      <c r="X209" s="42"/>
      <c r="Y209" s="42"/>
      <c r="Z209" s="42"/>
      <c r="AA209" s="42"/>
      <c r="AB209" s="45"/>
      <c r="AC209" s="42"/>
      <c r="AD209" s="42"/>
      <c r="AE209" s="42"/>
      <c r="AF209" s="42"/>
      <c r="AG209" s="45"/>
      <c r="AH209" s="42"/>
      <c r="AI209" s="42"/>
      <c r="AJ209" s="42"/>
      <c r="AK209" s="42"/>
      <c r="AL209" s="45"/>
      <c r="AM209" s="185"/>
      <c r="AN209" s="184"/>
      <c r="AO209" s="184"/>
      <c r="AP209" s="186"/>
      <c r="AQ209" s="45"/>
      <c r="AR209" s="106"/>
      <c r="AS209" s="88"/>
      <c r="AT209" s="88"/>
      <c r="AU209" s="107"/>
      <c r="AV209" s="45"/>
      <c r="AW209" s="35"/>
      <c r="AX209" s="35"/>
      <c r="AY209" s="35"/>
      <c r="BA209" s="42">
        <f t="shared" si="239"/>
        <v>0</v>
      </c>
      <c r="BB209" s="42">
        <f t="shared" si="240"/>
        <v>0</v>
      </c>
      <c r="BC209" s="42" t="e">
        <f t="shared" si="255"/>
        <v>#DIV/0!</v>
      </c>
      <c r="BD209" s="48">
        <f t="shared" si="256"/>
        <v>0</v>
      </c>
      <c r="BE209" s="48">
        <f t="shared" si="257"/>
        <v>0</v>
      </c>
      <c r="BF209" s="48" t="e">
        <f t="shared" si="258"/>
        <v>#DIV/0!</v>
      </c>
      <c r="BG209" s="50">
        <f>MIN(F209,K209,P209,U209,Z209,AE209,AJ209,AO209,AT209,AX209)</f>
        <v>0</v>
      </c>
      <c r="BH209" s="50">
        <f>MAX(F209,K209,P209,U209,Z209,AE209,AJ209,AO209,AT209,AX209)</f>
        <v>0</v>
      </c>
      <c r="BI209" s="50" t="e">
        <f t="shared" si="261"/>
        <v>#DIV/0!</v>
      </c>
      <c r="BJ209" s="52">
        <f t="shared" si="262"/>
        <v>0</v>
      </c>
      <c r="BK209" s="52">
        <f t="shared" si="263"/>
        <v>0</v>
      </c>
      <c r="BL209" s="52" t="e">
        <f t="shared" si="264"/>
        <v>#DIV/0!</v>
      </c>
      <c r="BN209" s="65" t="e">
        <f t="shared" si="265"/>
        <v>#DIV/0!</v>
      </c>
      <c r="BO209" s="66" t="e">
        <f t="shared" si="266"/>
        <v>#DIV/0!</v>
      </c>
      <c r="BP209" s="67" t="e">
        <f>+BI209</f>
        <v>#DIV/0!</v>
      </c>
      <c r="BQ209" s="68" t="e">
        <f t="shared" si="268"/>
        <v>#DIV/0!</v>
      </c>
    </row>
    <row r="210" spans="1:69" ht="18" x14ac:dyDescent="0.2">
      <c r="A210" s="1" t="s">
        <v>7</v>
      </c>
      <c r="B210" s="17" t="s">
        <v>8</v>
      </c>
      <c r="C210" s="29"/>
      <c r="D210" s="159"/>
      <c r="E210" s="159"/>
      <c r="F210" s="159"/>
      <c r="G210" s="159"/>
      <c r="H210" s="45"/>
      <c r="I210" s="173"/>
      <c r="J210" s="171"/>
      <c r="K210" s="171"/>
      <c r="L210" s="174"/>
      <c r="M210" s="45"/>
      <c r="N210" s="159"/>
      <c r="O210" s="159"/>
      <c r="P210" s="159"/>
      <c r="Q210" s="159"/>
      <c r="R210" s="45"/>
      <c r="S210" s="159"/>
      <c r="T210" s="159"/>
      <c r="U210" s="159"/>
      <c r="V210" s="159"/>
      <c r="W210" s="45"/>
      <c r="X210" s="42"/>
      <c r="Y210" s="42"/>
      <c r="Z210" s="42"/>
      <c r="AA210" s="42"/>
      <c r="AB210" s="45"/>
      <c r="AC210" s="42"/>
      <c r="AD210" s="42"/>
      <c r="AE210" s="42"/>
      <c r="AF210" s="42"/>
      <c r="AG210" s="45"/>
      <c r="AH210" s="42"/>
      <c r="AI210" s="42"/>
      <c r="AJ210" s="42"/>
      <c r="AK210" s="42"/>
      <c r="AL210" s="45"/>
      <c r="AM210" s="185"/>
      <c r="AN210" s="184"/>
      <c r="AO210" s="184"/>
      <c r="AP210" s="186"/>
      <c r="AQ210" s="45"/>
      <c r="AR210" s="106"/>
      <c r="AS210" s="88"/>
      <c r="AT210" s="88"/>
      <c r="AU210" s="107"/>
      <c r="AV210" s="45"/>
      <c r="AW210" s="35"/>
      <c r="AX210" s="35"/>
      <c r="AY210" s="35"/>
      <c r="BA210" s="42">
        <f t="shared" si="239"/>
        <v>0</v>
      </c>
      <c r="BB210" s="42">
        <f t="shared" si="240"/>
        <v>0</v>
      </c>
      <c r="BC210" s="42" t="e">
        <f t="shared" si="255"/>
        <v>#DIV/0!</v>
      </c>
      <c r="BD210" s="48">
        <f t="shared" si="256"/>
        <v>0</v>
      </c>
      <c r="BE210" s="48">
        <f t="shared" si="257"/>
        <v>0</v>
      </c>
      <c r="BF210" s="48" t="e">
        <f t="shared" si="258"/>
        <v>#DIV/0!</v>
      </c>
      <c r="BG210" s="50">
        <f t="shared" si="259"/>
        <v>0</v>
      </c>
      <c r="BH210" s="50">
        <f t="shared" si="260"/>
        <v>0</v>
      </c>
      <c r="BI210" s="50" t="e">
        <f t="shared" si="261"/>
        <v>#DIV/0!</v>
      </c>
      <c r="BJ210" s="52">
        <f t="shared" si="262"/>
        <v>0</v>
      </c>
      <c r="BK210" s="52">
        <f t="shared" si="263"/>
        <v>0</v>
      </c>
      <c r="BL210" s="52" t="e">
        <f t="shared" si="264"/>
        <v>#DIV/0!</v>
      </c>
      <c r="BN210" s="65" t="e">
        <f t="shared" si="265"/>
        <v>#DIV/0!</v>
      </c>
      <c r="BO210" s="66" t="e">
        <f t="shared" si="266"/>
        <v>#DIV/0!</v>
      </c>
      <c r="BP210" s="67" t="e">
        <f t="shared" si="267"/>
        <v>#DIV/0!</v>
      </c>
      <c r="BQ210" s="68" t="e">
        <f t="shared" si="268"/>
        <v>#DIV/0!</v>
      </c>
    </row>
    <row r="211" spans="1:69" ht="18" x14ac:dyDescent="0.2">
      <c r="A211" s="208" t="s">
        <v>66</v>
      </c>
      <c r="B211" s="17" t="s">
        <v>9</v>
      </c>
      <c r="C211" s="29"/>
      <c r="D211" s="159"/>
      <c r="E211" s="159"/>
      <c r="F211" s="159"/>
      <c r="G211" s="159"/>
      <c r="H211" s="45"/>
      <c r="I211" s="173"/>
      <c r="J211" s="171"/>
      <c r="K211" s="171"/>
      <c r="L211" s="174"/>
      <c r="M211" s="45"/>
      <c r="N211" s="159"/>
      <c r="O211" s="159"/>
      <c r="P211" s="159"/>
      <c r="Q211" s="159"/>
      <c r="R211" s="45"/>
      <c r="S211" s="159"/>
      <c r="T211" s="159"/>
      <c r="U211" s="159"/>
      <c r="V211" s="159"/>
      <c r="W211" s="45"/>
      <c r="X211" s="42"/>
      <c r="Y211" s="42"/>
      <c r="Z211" s="42"/>
      <c r="AA211" s="42"/>
      <c r="AB211" s="45"/>
      <c r="AC211" s="42"/>
      <c r="AD211" s="42"/>
      <c r="AE211" s="42"/>
      <c r="AF211" s="42"/>
      <c r="AG211" s="45"/>
      <c r="AH211" s="42"/>
      <c r="AI211" s="42"/>
      <c r="AJ211" s="42"/>
      <c r="AK211" s="42"/>
      <c r="AL211" s="45"/>
      <c r="AM211" s="185"/>
      <c r="AN211" s="184"/>
      <c r="AO211" s="184"/>
      <c r="AP211" s="186"/>
      <c r="AQ211" s="45"/>
      <c r="AR211" s="88"/>
      <c r="AS211" s="88"/>
      <c r="AT211" s="88"/>
      <c r="AU211" s="107"/>
      <c r="AV211" s="45"/>
      <c r="AW211" s="35"/>
      <c r="AX211" s="35"/>
      <c r="AY211" s="35"/>
      <c r="BA211" s="42">
        <f t="shared" si="239"/>
        <v>0</v>
      </c>
      <c r="BB211" s="42">
        <f t="shared" si="240"/>
        <v>0</v>
      </c>
      <c r="BC211" s="42" t="e">
        <f t="shared" si="255"/>
        <v>#DIV/0!</v>
      </c>
      <c r="BD211" s="48">
        <f t="shared" si="256"/>
        <v>0</v>
      </c>
      <c r="BE211" s="48">
        <f t="shared" si="257"/>
        <v>0</v>
      </c>
      <c r="BF211" s="48" t="e">
        <f t="shared" si="258"/>
        <v>#DIV/0!</v>
      </c>
      <c r="BG211" s="50">
        <f t="shared" si="259"/>
        <v>0</v>
      </c>
      <c r="BH211" s="50">
        <f t="shared" si="260"/>
        <v>0</v>
      </c>
      <c r="BI211" s="50" t="e">
        <f t="shared" si="261"/>
        <v>#DIV/0!</v>
      </c>
      <c r="BJ211" s="52">
        <f t="shared" si="262"/>
        <v>0</v>
      </c>
      <c r="BK211" s="52">
        <f t="shared" si="263"/>
        <v>0</v>
      </c>
      <c r="BL211" s="52" t="e">
        <f t="shared" si="264"/>
        <v>#DIV/0!</v>
      </c>
      <c r="BN211" s="65" t="e">
        <f t="shared" si="265"/>
        <v>#DIV/0!</v>
      </c>
      <c r="BO211" s="66" t="e">
        <f t="shared" si="266"/>
        <v>#DIV/0!</v>
      </c>
      <c r="BP211" s="67" t="e">
        <f t="shared" si="267"/>
        <v>#DIV/0!</v>
      </c>
      <c r="BQ211" s="68" t="e">
        <f t="shared" si="268"/>
        <v>#DIV/0!</v>
      </c>
    </row>
    <row r="212" spans="1:69" ht="18" x14ac:dyDescent="0.2">
      <c r="A212" s="209"/>
      <c r="B212" s="17" t="s">
        <v>10</v>
      </c>
      <c r="C212" s="29"/>
      <c r="D212" s="159"/>
      <c r="E212" s="159"/>
      <c r="F212" s="159"/>
      <c r="G212" s="159"/>
      <c r="H212" s="45"/>
      <c r="I212" s="173"/>
      <c r="J212" s="171"/>
      <c r="K212" s="171"/>
      <c r="L212" s="174"/>
      <c r="M212" s="45"/>
      <c r="N212" s="159"/>
      <c r="O212" s="159"/>
      <c r="P212" s="159"/>
      <c r="Q212" s="159"/>
      <c r="R212" s="45"/>
      <c r="S212" s="159"/>
      <c r="T212" s="159"/>
      <c r="U212" s="159"/>
      <c r="V212" s="159"/>
      <c r="W212" s="45"/>
      <c r="X212" s="42"/>
      <c r="Y212" s="42"/>
      <c r="Z212" s="42"/>
      <c r="AA212" s="42"/>
      <c r="AB212" s="45"/>
      <c r="AC212" s="42"/>
      <c r="AD212" s="42"/>
      <c r="AE212" s="42"/>
      <c r="AF212" s="42"/>
      <c r="AG212" s="45"/>
      <c r="AH212" s="42"/>
      <c r="AI212" s="42"/>
      <c r="AJ212" s="42"/>
      <c r="AK212" s="42"/>
      <c r="AL212" s="45"/>
      <c r="AM212" s="185"/>
      <c r="AN212" s="184"/>
      <c r="AO212" s="184"/>
      <c r="AP212" s="186"/>
      <c r="AQ212" s="45"/>
      <c r="AR212" s="106"/>
      <c r="AS212" s="88"/>
      <c r="AT212" s="88"/>
      <c r="AU212" s="107"/>
      <c r="AV212" s="45"/>
      <c r="AW212" s="35"/>
      <c r="AX212" s="35"/>
      <c r="AY212" s="35"/>
      <c r="BA212" s="42">
        <f t="shared" si="239"/>
        <v>0</v>
      </c>
      <c r="BB212" s="42">
        <f t="shared" si="240"/>
        <v>0</v>
      </c>
      <c r="BC212" s="42" t="e">
        <f t="shared" si="255"/>
        <v>#DIV/0!</v>
      </c>
      <c r="BD212" s="48">
        <f t="shared" si="256"/>
        <v>0</v>
      </c>
      <c r="BE212" s="48">
        <f t="shared" si="257"/>
        <v>0</v>
      </c>
      <c r="BF212" s="48" t="e">
        <f t="shared" si="258"/>
        <v>#DIV/0!</v>
      </c>
      <c r="BG212" s="50">
        <f t="shared" si="259"/>
        <v>0</v>
      </c>
      <c r="BH212" s="50">
        <f t="shared" si="260"/>
        <v>0</v>
      </c>
      <c r="BI212" s="50" t="e">
        <f t="shared" si="261"/>
        <v>#DIV/0!</v>
      </c>
      <c r="BJ212" s="52">
        <f t="shared" si="262"/>
        <v>0</v>
      </c>
      <c r="BK212" s="52">
        <f t="shared" si="263"/>
        <v>0</v>
      </c>
      <c r="BL212" s="52" t="e">
        <f t="shared" si="264"/>
        <v>#DIV/0!</v>
      </c>
      <c r="BN212" s="65" t="e">
        <f t="shared" si="265"/>
        <v>#DIV/0!</v>
      </c>
      <c r="BO212" s="66" t="e">
        <f t="shared" si="266"/>
        <v>#DIV/0!</v>
      </c>
      <c r="BP212" s="67" t="e">
        <f t="shared" si="267"/>
        <v>#DIV/0!</v>
      </c>
      <c r="BQ212" s="68" t="e">
        <f t="shared" si="268"/>
        <v>#DIV/0!</v>
      </c>
    </row>
    <row r="213" spans="1:69" ht="18" x14ac:dyDescent="0.2">
      <c r="A213" s="208" t="s">
        <v>11</v>
      </c>
      <c r="B213" s="17" t="s">
        <v>12</v>
      </c>
      <c r="C213" s="29"/>
      <c r="D213" s="159"/>
      <c r="E213" s="159"/>
      <c r="F213" s="159"/>
      <c r="G213" s="159"/>
      <c r="H213" s="45"/>
      <c r="I213" s="173"/>
      <c r="J213" s="171"/>
      <c r="K213" s="171"/>
      <c r="L213" s="174"/>
      <c r="M213" s="45"/>
      <c r="N213" s="159"/>
      <c r="O213" s="159"/>
      <c r="P213" s="159"/>
      <c r="Q213" s="159"/>
      <c r="R213" s="45"/>
      <c r="S213" s="159"/>
      <c r="T213" s="159"/>
      <c r="U213" s="159"/>
      <c r="V213" s="159"/>
      <c r="W213" s="45"/>
      <c r="X213" s="42"/>
      <c r="Y213" s="42"/>
      <c r="Z213" s="42"/>
      <c r="AA213" s="42"/>
      <c r="AB213" s="45"/>
      <c r="AC213" s="42"/>
      <c r="AD213" s="42"/>
      <c r="AE213" s="42"/>
      <c r="AF213" s="42"/>
      <c r="AG213" s="45"/>
      <c r="AH213" s="42"/>
      <c r="AI213" s="42"/>
      <c r="AJ213" s="42"/>
      <c r="AK213" s="42"/>
      <c r="AL213" s="45"/>
      <c r="AM213" s="185"/>
      <c r="AN213" s="184"/>
      <c r="AO213" s="184"/>
      <c r="AP213" s="186"/>
      <c r="AQ213" s="45"/>
      <c r="AR213" s="106"/>
      <c r="AS213" s="88"/>
      <c r="AT213" s="88"/>
      <c r="AU213" s="107"/>
      <c r="AV213" s="45"/>
      <c r="AW213" s="35"/>
      <c r="AX213" s="35"/>
      <c r="AY213" s="35"/>
      <c r="BA213" s="42">
        <f t="shared" si="239"/>
        <v>0</v>
      </c>
      <c r="BB213" s="42">
        <f t="shared" si="240"/>
        <v>0</v>
      </c>
      <c r="BC213" s="42" t="e">
        <f t="shared" si="255"/>
        <v>#DIV/0!</v>
      </c>
      <c r="BD213" s="48">
        <f t="shared" si="256"/>
        <v>0</v>
      </c>
      <c r="BE213" s="48">
        <f t="shared" si="257"/>
        <v>0</v>
      </c>
      <c r="BF213" s="48" t="e">
        <f t="shared" si="258"/>
        <v>#DIV/0!</v>
      </c>
      <c r="BG213" s="50">
        <f t="shared" si="259"/>
        <v>0</v>
      </c>
      <c r="BH213" s="50">
        <f t="shared" si="260"/>
        <v>0</v>
      </c>
      <c r="BI213" s="50" t="e">
        <f t="shared" si="261"/>
        <v>#DIV/0!</v>
      </c>
      <c r="BJ213" s="52">
        <f t="shared" si="262"/>
        <v>0</v>
      </c>
      <c r="BK213" s="52">
        <f t="shared" si="263"/>
        <v>0</v>
      </c>
      <c r="BL213" s="52" t="e">
        <f t="shared" si="264"/>
        <v>#DIV/0!</v>
      </c>
      <c r="BN213" s="65" t="e">
        <f t="shared" si="265"/>
        <v>#DIV/0!</v>
      </c>
      <c r="BO213" s="66" t="e">
        <f t="shared" si="266"/>
        <v>#DIV/0!</v>
      </c>
      <c r="BP213" s="67" t="e">
        <f t="shared" si="267"/>
        <v>#DIV/0!</v>
      </c>
      <c r="BQ213" s="68" t="e">
        <f t="shared" si="268"/>
        <v>#DIV/0!</v>
      </c>
    </row>
    <row r="214" spans="1:69" ht="18" x14ac:dyDescent="0.2">
      <c r="A214" s="209"/>
      <c r="B214" s="17" t="s">
        <v>14</v>
      </c>
      <c r="C214" s="29"/>
      <c r="D214" s="159"/>
      <c r="E214" s="159"/>
      <c r="F214" s="159"/>
      <c r="G214" s="159"/>
      <c r="H214" s="45"/>
      <c r="I214" s="173"/>
      <c r="J214" s="171"/>
      <c r="K214" s="171"/>
      <c r="L214" s="174"/>
      <c r="M214" s="45"/>
      <c r="N214" s="159"/>
      <c r="O214" s="159"/>
      <c r="P214" s="159"/>
      <c r="Q214" s="159"/>
      <c r="R214" s="45"/>
      <c r="S214" s="159"/>
      <c r="T214" s="159"/>
      <c r="U214" s="159"/>
      <c r="V214" s="159"/>
      <c r="W214" s="45"/>
      <c r="X214" s="42"/>
      <c r="Y214" s="42"/>
      <c r="Z214" s="42"/>
      <c r="AA214" s="42"/>
      <c r="AB214" s="45"/>
      <c r="AC214" s="42"/>
      <c r="AD214" s="42"/>
      <c r="AE214" s="42"/>
      <c r="AF214" s="42"/>
      <c r="AG214" s="45"/>
      <c r="AH214" s="42"/>
      <c r="AI214" s="42"/>
      <c r="AJ214" s="42"/>
      <c r="AK214" s="42"/>
      <c r="AL214" s="45"/>
      <c r="AM214" s="185"/>
      <c r="AN214" s="184"/>
      <c r="AO214" s="184"/>
      <c r="AP214" s="186"/>
      <c r="AQ214" s="45"/>
      <c r="AR214" s="106"/>
      <c r="AS214" s="88"/>
      <c r="AT214" s="88"/>
      <c r="AU214" s="107"/>
      <c r="AV214" s="45"/>
      <c r="AW214" s="35"/>
      <c r="AX214" s="35"/>
      <c r="AY214" s="35"/>
      <c r="BA214" s="42">
        <f t="shared" si="239"/>
        <v>0</v>
      </c>
      <c r="BB214" s="42">
        <f t="shared" si="240"/>
        <v>0</v>
      </c>
      <c r="BC214" s="42" t="e">
        <f t="shared" si="255"/>
        <v>#DIV/0!</v>
      </c>
      <c r="BD214" s="48">
        <f t="shared" si="256"/>
        <v>0</v>
      </c>
      <c r="BE214" s="48">
        <f t="shared" si="257"/>
        <v>0</v>
      </c>
      <c r="BF214" s="48" t="e">
        <f t="shared" si="258"/>
        <v>#DIV/0!</v>
      </c>
      <c r="BG214" s="50">
        <f t="shared" si="259"/>
        <v>0</v>
      </c>
      <c r="BH214" s="50">
        <f t="shared" si="260"/>
        <v>0</v>
      </c>
      <c r="BI214" s="50" t="e">
        <f t="shared" si="261"/>
        <v>#DIV/0!</v>
      </c>
      <c r="BJ214" s="52">
        <f t="shared" si="262"/>
        <v>0</v>
      </c>
      <c r="BK214" s="52">
        <f t="shared" si="263"/>
        <v>0</v>
      </c>
      <c r="BL214" s="52" t="e">
        <f t="shared" si="264"/>
        <v>#DIV/0!</v>
      </c>
      <c r="BN214" s="65" t="e">
        <f t="shared" si="265"/>
        <v>#DIV/0!</v>
      </c>
      <c r="BO214" s="66" t="e">
        <f t="shared" si="266"/>
        <v>#DIV/0!</v>
      </c>
      <c r="BP214" s="67" t="e">
        <f t="shared" si="267"/>
        <v>#DIV/0!</v>
      </c>
      <c r="BQ214" s="68" t="e">
        <f t="shared" si="268"/>
        <v>#DIV/0!</v>
      </c>
    </row>
    <row r="215" spans="1:69" ht="18" x14ac:dyDescent="0.2">
      <c r="A215" s="2" t="s">
        <v>13</v>
      </c>
      <c r="B215" s="17" t="s">
        <v>15</v>
      </c>
      <c r="C215" s="29"/>
      <c r="D215" s="159"/>
      <c r="E215" s="159"/>
      <c r="F215" s="159"/>
      <c r="G215" s="159"/>
      <c r="H215" s="45"/>
      <c r="I215" s="173"/>
      <c r="J215" s="171"/>
      <c r="K215" s="171"/>
      <c r="L215" s="174"/>
      <c r="M215" s="45"/>
      <c r="N215" s="159"/>
      <c r="O215" s="159"/>
      <c r="P215" s="159"/>
      <c r="Q215" s="159"/>
      <c r="R215" s="45"/>
      <c r="S215" s="159"/>
      <c r="T215" s="159"/>
      <c r="U215" s="159"/>
      <c r="V215" s="159"/>
      <c r="W215" s="45"/>
      <c r="X215" s="42"/>
      <c r="Y215" s="42"/>
      <c r="Z215" s="42"/>
      <c r="AA215" s="42"/>
      <c r="AB215" s="45"/>
      <c r="AC215" s="42"/>
      <c r="AD215" s="42"/>
      <c r="AE215" s="42"/>
      <c r="AF215" s="42"/>
      <c r="AG215" s="45"/>
      <c r="AH215" s="42"/>
      <c r="AI215" s="42"/>
      <c r="AJ215" s="42"/>
      <c r="AK215" s="42"/>
      <c r="AL215" s="45"/>
      <c r="AM215" s="185"/>
      <c r="AN215" s="184"/>
      <c r="AO215" s="184"/>
      <c r="AP215" s="186"/>
      <c r="AQ215" s="45"/>
      <c r="AR215" s="106"/>
      <c r="AS215" s="88"/>
      <c r="AT215" s="88"/>
      <c r="AU215" s="107"/>
      <c r="AV215" s="45"/>
      <c r="AW215" s="35"/>
      <c r="AX215" s="35"/>
      <c r="AY215" s="35"/>
      <c r="BA215" s="42">
        <f t="shared" si="239"/>
        <v>0</v>
      </c>
      <c r="BB215" s="42">
        <f t="shared" si="240"/>
        <v>0</v>
      </c>
      <c r="BC215" s="42" t="e">
        <f t="shared" si="255"/>
        <v>#DIV/0!</v>
      </c>
      <c r="BD215" s="48">
        <f t="shared" si="256"/>
        <v>0</v>
      </c>
      <c r="BE215" s="48">
        <f t="shared" si="257"/>
        <v>0</v>
      </c>
      <c r="BF215" s="48" t="e">
        <f t="shared" si="258"/>
        <v>#DIV/0!</v>
      </c>
      <c r="BG215" s="50">
        <f t="shared" si="259"/>
        <v>0</v>
      </c>
      <c r="BH215" s="50">
        <f t="shared" si="260"/>
        <v>0</v>
      </c>
      <c r="BI215" s="50" t="e">
        <f t="shared" si="261"/>
        <v>#DIV/0!</v>
      </c>
      <c r="BJ215" s="52">
        <f t="shared" si="262"/>
        <v>0</v>
      </c>
      <c r="BK215" s="52">
        <f t="shared" si="263"/>
        <v>0</v>
      </c>
      <c r="BL215" s="52" t="e">
        <f t="shared" si="264"/>
        <v>#DIV/0!</v>
      </c>
      <c r="BN215" s="65" t="e">
        <f t="shared" si="265"/>
        <v>#DIV/0!</v>
      </c>
      <c r="BO215" s="66" t="e">
        <f t="shared" si="266"/>
        <v>#DIV/0!</v>
      </c>
      <c r="BP215" s="67" t="e">
        <f t="shared" si="267"/>
        <v>#DIV/0!</v>
      </c>
      <c r="BQ215" s="68" t="e">
        <f t="shared" si="268"/>
        <v>#DIV/0!</v>
      </c>
    </row>
    <row r="216" spans="1:69" ht="18" x14ac:dyDescent="0.2">
      <c r="A216" s="1" t="s">
        <v>28</v>
      </c>
      <c r="B216" s="17" t="s">
        <v>16</v>
      </c>
      <c r="C216" s="29"/>
      <c r="D216" s="159"/>
      <c r="E216" s="159"/>
      <c r="F216" s="159"/>
      <c r="G216" s="159"/>
      <c r="H216" s="45"/>
      <c r="I216" s="173"/>
      <c r="J216" s="171"/>
      <c r="K216" s="171"/>
      <c r="L216" s="174"/>
      <c r="M216" s="45"/>
      <c r="N216" s="159"/>
      <c r="O216" s="159"/>
      <c r="P216" s="159"/>
      <c r="Q216" s="159"/>
      <c r="R216" s="45"/>
      <c r="S216" s="159"/>
      <c r="T216" s="159"/>
      <c r="U216" s="159"/>
      <c r="V216" s="159"/>
      <c r="W216" s="45"/>
      <c r="X216" s="42"/>
      <c r="Y216" s="42"/>
      <c r="Z216" s="42"/>
      <c r="AA216" s="42"/>
      <c r="AB216" s="45"/>
      <c r="AC216" s="42"/>
      <c r="AD216" s="42"/>
      <c r="AE216" s="42"/>
      <c r="AF216" s="42"/>
      <c r="AG216" s="45"/>
      <c r="AH216" s="42"/>
      <c r="AI216" s="42"/>
      <c r="AJ216" s="42"/>
      <c r="AK216" s="42"/>
      <c r="AL216" s="45"/>
      <c r="AM216" s="185"/>
      <c r="AN216" s="184"/>
      <c r="AO216" s="184"/>
      <c r="AP216" s="186"/>
      <c r="AQ216" s="45"/>
      <c r="AR216" s="106"/>
      <c r="AS216" s="88"/>
      <c r="AT216" s="88"/>
      <c r="AU216" s="107"/>
      <c r="AV216" s="45"/>
      <c r="AW216" s="35"/>
      <c r="AX216" s="35"/>
      <c r="AY216" s="35"/>
      <c r="BA216" s="42">
        <f t="shared" si="239"/>
        <v>0</v>
      </c>
      <c r="BB216" s="42">
        <f t="shared" si="240"/>
        <v>0</v>
      </c>
      <c r="BC216" s="42" t="e">
        <f t="shared" si="255"/>
        <v>#DIV/0!</v>
      </c>
      <c r="BD216" s="48">
        <f t="shared" si="256"/>
        <v>0</v>
      </c>
      <c r="BE216" s="48">
        <f t="shared" si="257"/>
        <v>0</v>
      </c>
      <c r="BF216" s="48" t="e">
        <f t="shared" si="258"/>
        <v>#DIV/0!</v>
      </c>
      <c r="BG216" s="50">
        <f t="shared" si="259"/>
        <v>0</v>
      </c>
      <c r="BH216" s="50">
        <f t="shared" si="260"/>
        <v>0</v>
      </c>
      <c r="BI216" s="50" t="e">
        <f t="shared" si="261"/>
        <v>#DIV/0!</v>
      </c>
      <c r="BJ216" s="52">
        <f t="shared" si="262"/>
        <v>0</v>
      </c>
      <c r="BK216" s="52">
        <f t="shared" si="263"/>
        <v>0</v>
      </c>
      <c r="BL216" s="52" t="e">
        <f t="shared" si="264"/>
        <v>#DIV/0!</v>
      </c>
      <c r="BN216" s="65" t="e">
        <f t="shared" si="265"/>
        <v>#DIV/0!</v>
      </c>
      <c r="BO216" s="66" t="e">
        <f t="shared" si="266"/>
        <v>#DIV/0!</v>
      </c>
      <c r="BP216" s="67" t="e">
        <f t="shared" si="267"/>
        <v>#DIV/0!</v>
      </c>
      <c r="BQ216" s="68" t="e">
        <f t="shared" si="268"/>
        <v>#DIV/0!</v>
      </c>
    </row>
    <row r="217" spans="1:69" ht="18" x14ac:dyDescent="0.2">
      <c r="A217" s="207" t="s">
        <v>17</v>
      </c>
      <c r="B217" s="17" t="s">
        <v>18</v>
      </c>
      <c r="C217" s="29"/>
      <c r="D217" s="159"/>
      <c r="E217" s="159"/>
      <c r="F217" s="159"/>
      <c r="G217" s="159"/>
      <c r="H217" s="45"/>
      <c r="I217" s="173"/>
      <c r="J217" s="171"/>
      <c r="K217" s="171"/>
      <c r="L217" s="174"/>
      <c r="M217" s="45"/>
      <c r="N217" s="159"/>
      <c r="O217" s="159"/>
      <c r="P217" s="159"/>
      <c r="Q217" s="159"/>
      <c r="R217" s="45"/>
      <c r="S217" s="159"/>
      <c r="T217" s="159"/>
      <c r="U217" s="159"/>
      <c r="V217" s="159"/>
      <c r="W217" s="45"/>
      <c r="X217" s="42"/>
      <c r="Y217" s="42"/>
      <c r="Z217" s="42"/>
      <c r="AA217" s="42"/>
      <c r="AB217" s="45"/>
      <c r="AC217" s="42"/>
      <c r="AD217" s="42"/>
      <c r="AE217" s="42"/>
      <c r="AF217" s="42"/>
      <c r="AG217" s="45"/>
      <c r="AH217" s="42"/>
      <c r="AI217" s="42"/>
      <c r="AJ217" s="42"/>
      <c r="AK217" s="42"/>
      <c r="AL217" s="45"/>
      <c r="AM217" s="185"/>
      <c r="AN217" s="184"/>
      <c r="AO217" s="184"/>
      <c r="AP217" s="186"/>
      <c r="AQ217" s="45"/>
      <c r="AR217" s="106"/>
      <c r="AS217" s="88"/>
      <c r="AT217" s="88"/>
      <c r="AU217" s="107"/>
      <c r="AV217" s="45"/>
      <c r="AW217" s="35"/>
      <c r="AX217" s="35"/>
      <c r="AY217" s="35"/>
      <c r="BA217" s="42">
        <f t="shared" si="239"/>
        <v>0</v>
      </c>
      <c r="BB217" s="42">
        <f t="shared" si="240"/>
        <v>0</v>
      </c>
      <c r="BC217" s="42" t="e">
        <f t="shared" si="255"/>
        <v>#DIV/0!</v>
      </c>
      <c r="BD217" s="48">
        <f t="shared" si="256"/>
        <v>0</v>
      </c>
      <c r="BE217" s="48">
        <f t="shared" si="257"/>
        <v>0</v>
      </c>
      <c r="BF217" s="48" t="e">
        <f t="shared" si="258"/>
        <v>#DIV/0!</v>
      </c>
      <c r="BG217" s="50">
        <f t="shared" si="259"/>
        <v>0</v>
      </c>
      <c r="BH217" s="50">
        <f t="shared" si="260"/>
        <v>0</v>
      </c>
      <c r="BI217" s="50" t="e">
        <f t="shared" si="261"/>
        <v>#DIV/0!</v>
      </c>
      <c r="BJ217" s="52">
        <f t="shared" si="262"/>
        <v>0</v>
      </c>
      <c r="BK217" s="52">
        <f t="shared" si="263"/>
        <v>0</v>
      </c>
      <c r="BL217" s="52" t="e">
        <f t="shared" si="264"/>
        <v>#DIV/0!</v>
      </c>
      <c r="BN217" s="65" t="e">
        <f t="shared" si="265"/>
        <v>#DIV/0!</v>
      </c>
      <c r="BO217" s="66" t="e">
        <f t="shared" si="266"/>
        <v>#DIV/0!</v>
      </c>
      <c r="BP217" s="67" t="e">
        <f t="shared" si="267"/>
        <v>#DIV/0!</v>
      </c>
      <c r="BQ217" s="68" t="e">
        <f t="shared" si="268"/>
        <v>#DIV/0!</v>
      </c>
    </row>
    <row r="218" spans="1:69" ht="18" x14ac:dyDescent="0.2">
      <c r="A218" s="207"/>
      <c r="B218" s="17" t="s">
        <v>19</v>
      </c>
      <c r="C218" s="29"/>
      <c r="D218" s="159"/>
      <c r="E218" s="159"/>
      <c r="F218" s="159"/>
      <c r="G218" s="159"/>
      <c r="H218" s="45"/>
      <c r="I218" s="168"/>
      <c r="J218" s="169"/>
      <c r="K218" s="169"/>
      <c r="L218" s="170"/>
      <c r="M218" s="45"/>
      <c r="N218" s="159"/>
      <c r="O218" s="159"/>
      <c r="P218" s="159"/>
      <c r="Q218" s="159"/>
      <c r="R218" s="45"/>
      <c r="S218" s="159"/>
      <c r="T218" s="159"/>
      <c r="U218" s="159"/>
      <c r="V218" s="159"/>
      <c r="W218" s="45"/>
      <c r="X218" s="42"/>
      <c r="Y218" s="42"/>
      <c r="Z218" s="42"/>
      <c r="AA218" s="42"/>
      <c r="AB218" s="45"/>
      <c r="AC218" s="42"/>
      <c r="AD218" s="42"/>
      <c r="AE218" s="42"/>
      <c r="AF218" s="42"/>
      <c r="AG218" s="45"/>
      <c r="AH218" s="42"/>
      <c r="AI218" s="42"/>
      <c r="AJ218" s="42"/>
      <c r="AK218" s="42"/>
      <c r="AL218" s="45"/>
      <c r="AM218" s="181"/>
      <c r="AN218" s="182"/>
      <c r="AO218" s="182"/>
      <c r="AP218" s="183"/>
      <c r="AQ218" s="45"/>
      <c r="AR218" s="75"/>
      <c r="AS218" s="76"/>
      <c r="AT218" s="76"/>
      <c r="AU218" s="77"/>
      <c r="AV218" s="45"/>
      <c r="AW218" s="35"/>
      <c r="AX218" s="35"/>
      <c r="AY218" s="35"/>
      <c r="BA218" s="42">
        <f t="shared" si="239"/>
        <v>0</v>
      </c>
      <c r="BB218" s="42">
        <f t="shared" si="240"/>
        <v>0</v>
      </c>
      <c r="BC218" s="42" t="e">
        <f t="shared" si="255"/>
        <v>#DIV/0!</v>
      </c>
      <c r="BD218" s="48">
        <f t="shared" si="256"/>
        <v>0</v>
      </c>
      <c r="BE218" s="48">
        <f t="shared" si="257"/>
        <v>0</v>
      </c>
      <c r="BF218" s="48" t="e">
        <f t="shared" si="258"/>
        <v>#DIV/0!</v>
      </c>
      <c r="BG218" s="50">
        <f t="shared" si="259"/>
        <v>0</v>
      </c>
      <c r="BH218" s="50">
        <f t="shared" si="260"/>
        <v>0</v>
      </c>
      <c r="BI218" s="50" t="e">
        <f t="shared" si="261"/>
        <v>#DIV/0!</v>
      </c>
      <c r="BJ218" s="52">
        <f t="shared" si="262"/>
        <v>0</v>
      </c>
      <c r="BK218" s="52">
        <f t="shared" si="263"/>
        <v>0</v>
      </c>
      <c r="BL218" s="52" t="e">
        <f t="shared" si="264"/>
        <v>#DIV/0!</v>
      </c>
      <c r="BN218" s="65" t="e">
        <f t="shared" si="265"/>
        <v>#DIV/0!</v>
      </c>
      <c r="BO218" s="66" t="e">
        <f t="shared" si="266"/>
        <v>#DIV/0!</v>
      </c>
      <c r="BP218" s="67" t="e">
        <f t="shared" si="267"/>
        <v>#DIV/0!</v>
      </c>
      <c r="BQ218" s="68" t="e">
        <f t="shared" si="268"/>
        <v>#DIV/0!</v>
      </c>
    </row>
    <row r="219" spans="1:69" ht="18" x14ac:dyDescent="0.2">
      <c r="A219" s="1" t="s">
        <v>20</v>
      </c>
      <c r="B219" s="17" t="s">
        <v>21</v>
      </c>
      <c r="C219" s="29"/>
      <c r="D219" s="159"/>
      <c r="E219" s="159"/>
      <c r="F219" s="159"/>
      <c r="G219" s="159"/>
      <c r="H219" s="45"/>
      <c r="I219" s="168"/>
      <c r="J219" s="169"/>
      <c r="K219" s="169"/>
      <c r="L219" s="170"/>
      <c r="M219" s="45"/>
      <c r="N219" s="159"/>
      <c r="O219" s="159"/>
      <c r="P219" s="159"/>
      <c r="Q219" s="159"/>
      <c r="R219" s="45"/>
      <c r="S219" s="159"/>
      <c r="T219" s="159"/>
      <c r="U219" s="159"/>
      <c r="V219" s="159"/>
      <c r="W219" s="45"/>
      <c r="X219" s="42"/>
      <c r="Y219" s="42"/>
      <c r="Z219" s="42"/>
      <c r="AA219" s="42"/>
      <c r="AB219" s="45"/>
      <c r="AC219" s="42"/>
      <c r="AD219" s="42"/>
      <c r="AE219" s="42"/>
      <c r="AF219" s="42"/>
      <c r="AG219" s="45"/>
      <c r="AH219" s="42"/>
      <c r="AI219" s="42"/>
      <c r="AJ219" s="42"/>
      <c r="AK219" s="42"/>
      <c r="AL219" s="45"/>
      <c r="AM219" s="181"/>
      <c r="AN219" s="182"/>
      <c r="AO219" s="182"/>
      <c r="AP219" s="183"/>
      <c r="AQ219" s="45"/>
      <c r="AR219" s="75"/>
      <c r="AS219" s="76"/>
      <c r="AT219" s="76"/>
      <c r="AU219" s="77"/>
      <c r="AV219" s="45"/>
      <c r="AW219" s="35"/>
      <c r="AX219" s="35"/>
      <c r="AY219" s="35"/>
      <c r="BA219" s="42">
        <f t="shared" si="239"/>
        <v>0</v>
      </c>
      <c r="BB219" s="42">
        <f t="shared" si="240"/>
        <v>0</v>
      </c>
      <c r="BC219" s="42" t="e">
        <f t="shared" si="255"/>
        <v>#DIV/0!</v>
      </c>
      <c r="BD219" s="48">
        <f t="shared" si="256"/>
        <v>0</v>
      </c>
      <c r="BE219" s="48">
        <f t="shared" si="257"/>
        <v>0</v>
      </c>
      <c r="BF219" s="48" t="e">
        <f t="shared" si="258"/>
        <v>#DIV/0!</v>
      </c>
      <c r="BG219" s="50">
        <f t="shared" si="259"/>
        <v>0</v>
      </c>
      <c r="BH219" s="50">
        <f t="shared" si="260"/>
        <v>0</v>
      </c>
      <c r="BI219" s="50" t="e">
        <f t="shared" si="261"/>
        <v>#DIV/0!</v>
      </c>
      <c r="BJ219" s="52">
        <f t="shared" si="262"/>
        <v>0</v>
      </c>
      <c r="BK219" s="52">
        <f t="shared" si="263"/>
        <v>0</v>
      </c>
      <c r="BL219" s="52" t="e">
        <f t="shared" si="264"/>
        <v>#DIV/0!</v>
      </c>
      <c r="BN219" s="65" t="e">
        <f t="shared" si="265"/>
        <v>#DIV/0!</v>
      </c>
      <c r="BO219" s="66" t="e">
        <f t="shared" si="266"/>
        <v>#DIV/0!</v>
      </c>
      <c r="BP219" s="67" t="e">
        <f t="shared" si="267"/>
        <v>#DIV/0!</v>
      </c>
      <c r="BQ219" s="68" t="e">
        <f t="shared" si="268"/>
        <v>#DIV/0!</v>
      </c>
    </row>
    <row r="220" spans="1:69" ht="18" x14ac:dyDescent="0.2">
      <c r="A220" s="1" t="s">
        <v>22</v>
      </c>
      <c r="B220" s="17" t="s">
        <v>23</v>
      </c>
      <c r="C220" s="29"/>
      <c r="D220" s="159"/>
      <c r="E220" s="159"/>
      <c r="F220" s="159"/>
      <c r="G220" s="159"/>
      <c r="H220" s="45"/>
      <c r="I220" s="168"/>
      <c r="J220" s="169"/>
      <c r="K220" s="169"/>
      <c r="L220" s="170"/>
      <c r="M220" s="45"/>
      <c r="N220" s="159"/>
      <c r="O220" s="159"/>
      <c r="P220" s="159"/>
      <c r="Q220" s="159"/>
      <c r="R220" s="45"/>
      <c r="S220" s="159"/>
      <c r="T220" s="159"/>
      <c r="U220" s="159"/>
      <c r="V220" s="159"/>
      <c r="W220" s="45"/>
      <c r="X220" s="42"/>
      <c r="Y220" s="42"/>
      <c r="Z220" s="42"/>
      <c r="AA220" s="42"/>
      <c r="AB220" s="45"/>
      <c r="AC220" s="42"/>
      <c r="AD220" s="42"/>
      <c r="AE220" s="42"/>
      <c r="AF220" s="42"/>
      <c r="AG220" s="45"/>
      <c r="AH220" s="42"/>
      <c r="AI220" s="42"/>
      <c r="AJ220" s="42"/>
      <c r="AK220" s="42"/>
      <c r="AL220" s="45"/>
      <c r="AM220" s="181"/>
      <c r="AN220" s="182"/>
      <c r="AO220" s="182"/>
      <c r="AP220" s="183"/>
      <c r="AQ220" s="45"/>
      <c r="AR220" s="75"/>
      <c r="AS220" s="76"/>
      <c r="AT220" s="76"/>
      <c r="AU220" s="77"/>
      <c r="AV220" s="45"/>
      <c r="AW220" s="35"/>
      <c r="AX220" s="35"/>
      <c r="AY220" s="35"/>
      <c r="BA220" s="42">
        <f t="shared" si="239"/>
        <v>0</v>
      </c>
      <c r="BB220" s="42">
        <f t="shared" si="240"/>
        <v>0</v>
      </c>
      <c r="BC220" s="42" t="e">
        <f t="shared" si="255"/>
        <v>#DIV/0!</v>
      </c>
      <c r="BD220" s="48">
        <f t="shared" si="256"/>
        <v>0</v>
      </c>
      <c r="BE220" s="48">
        <f t="shared" si="257"/>
        <v>0</v>
      </c>
      <c r="BF220" s="48" t="e">
        <f t="shared" si="258"/>
        <v>#DIV/0!</v>
      </c>
      <c r="BG220" s="50">
        <f t="shared" si="259"/>
        <v>0</v>
      </c>
      <c r="BH220" s="50">
        <f t="shared" si="260"/>
        <v>0</v>
      </c>
      <c r="BI220" s="50" t="e">
        <f t="shared" si="261"/>
        <v>#DIV/0!</v>
      </c>
      <c r="BJ220" s="52">
        <f t="shared" si="262"/>
        <v>0</v>
      </c>
      <c r="BK220" s="52">
        <f t="shared" si="263"/>
        <v>0</v>
      </c>
      <c r="BL220" s="52" t="e">
        <f t="shared" si="264"/>
        <v>#DIV/0!</v>
      </c>
      <c r="BN220" s="65" t="e">
        <f t="shared" si="265"/>
        <v>#DIV/0!</v>
      </c>
      <c r="BO220" s="66" t="e">
        <f t="shared" si="266"/>
        <v>#DIV/0!</v>
      </c>
      <c r="BP220" s="67" t="e">
        <f t="shared" si="267"/>
        <v>#DIV/0!</v>
      </c>
      <c r="BQ220" s="68" t="e">
        <f t="shared" si="268"/>
        <v>#DIV/0!</v>
      </c>
    </row>
    <row r="221" spans="1:69" ht="18" x14ac:dyDescent="0.2">
      <c r="A221" s="1" t="s">
        <v>24</v>
      </c>
      <c r="B221" s="17"/>
      <c r="C221" s="29"/>
      <c r="D221" s="159"/>
      <c r="E221" s="159"/>
      <c r="F221" s="159"/>
      <c r="G221" s="159"/>
      <c r="H221" s="45"/>
      <c r="I221" s="168"/>
      <c r="J221" s="169"/>
      <c r="K221" s="169">
        <v>1</v>
      </c>
      <c r="L221" s="170"/>
      <c r="M221" s="45"/>
      <c r="N221" s="159"/>
      <c r="O221" s="159"/>
      <c r="P221" s="159"/>
      <c r="Q221" s="159"/>
      <c r="R221" s="45"/>
      <c r="S221" s="159"/>
      <c r="T221" s="159"/>
      <c r="U221" s="159"/>
      <c r="V221" s="159"/>
      <c r="W221" s="45"/>
      <c r="X221" s="42"/>
      <c r="Z221" s="42"/>
      <c r="AA221" s="42"/>
      <c r="AB221" s="45"/>
      <c r="AC221" s="42"/>
      <c r="AE221" s="42"/>
      <c r="AF221" s="42"/>
      <c r="AG221" s="45"/>
      <c r="AH221" s="42"/>
      <c r="AJ221" s="42"/>
      <c r="AK221" s="42"/>
      <c r="AL221" s="45"/>
      <c r="AM221" s="181"/>
      <c r="AN221" s="182"/>
      <c r="AO221" s="182"/>
      <c r="AP221" s="183">
        <v>1</v>
      </c>
      <c r="AQ221" s="45"/>
      <c r="AR221" s="75"/>
      <c r="AS221" s="76"/>
      <c r="AT221" s="76"/>
      <c r="AU221" s="77"/>
      <c r="AV221" s="45"/>
      <c r="AW221" s="35"/>
      <c r="AX221" s="35"/>
      <c r="AY221" s="35"/>
      <c r="BA221" s="42">
        <f t="shared" si="239"/>
        <v>0</v>
      </c>
      <c r="BB221" s="42">
        <f t="shared" si="240"/>
        <v>0</v>
      </c>
      <c r="BC221" s="42" t="e">
        <f t="shared" si="255"/>
        <v>#DIV/0!</v>
      </c>
      <c r="BD221" s="48">
        <f>MIN(E221,J221,O221,T221,Y221,AD221,AI221,AN221,AS221,AW221)</f>
        <v>0</v>
      </c>
      <c r="BE221" s="48">
        <f>MAX(E221,J221,O221,T221,Y221,AD221,AI221,AN221,AS221,AW221)</f>
        <v>0</v>
      </c>
      <c r="BF221" s="48" t="e">
        <f>AVERAGE(E221,J221,O221,T221,Y221,AD221,AI221,AN221,AS221,AW221)</f>
        <v>#DIV/0!</v>
      </c>
      <c r="BG221" s="50">
        <f>MIN(F221,K221,P221,U221,Z221,AE221,AJ221,AO221,AT221,AX221)</f>
        <v>1</v>
      </c>
      <c r="BH221" s="50">
        <f>MAX(F221,K221,P221,U221,Z221,AE221,AJ221,AO221,AT221,AX221)</f>
        <v>1</v>
      </c>
      <c r="BI221" s="50">
        <f t="shared" si="261"/>
        <v>1</v>
      </c>
      <c r="BJ221" s="52">
        <f t="shared" si="262"/>
        <v>1</v>
      </c>
      <c r="BK221" s="52">
        <f t="shared" si="263"/>
        <v>1</v>
      </c>
      <c r="BL221" s="52">
        <f t="shared" si="264"/>
        <v>1</v>
      </c>
      <c r="BN221" s="65" t="e">
        <f t="shared" si="265"/>
        <v>#DIV/0!</v>
      </c>
      <c r="BO221" s="66" t="e">
        <f t="shared" si="266"/>
        <v>#DIV/0!</v>
      </c>
      <c r="BP221" s="67">
        <f t="shared" si="267"/>
        <v>1</v>
      </c>
      <c r="BQ221" s="68">
        <f t="shared" si="268"/>
        <v>1</v>
      </c>
    </row>
    <row r="222" spans="1:69" ht="18" x14ac:dyDescent="0.2">
      <c r="A222" s="1" t="s">
        <v>25</v>
      </c>
      <c r="B222" s="17"/>
      <c r="C222" s="29"/>
      <c r="D222" s="159"/>
      <c r="E222" s="159"/>
      <c r="F222" s="159"/>
      <c r="G222" s="159"/>
      <c r="H222" s="45"/>
      <c r="I222" s="168"/>
      <c r="J222" s="169"/>
      <c r="K222" s="169"/>
      <c r="L222" s="170"/>
      <c r="M222" s="45"/>
      <c r="N222" s="159"/>
      <c r="O222" s="159"/>
      <c r="P222" s="159"/>
      <c r="Q222" s="159"/>
      <c r="R222" s="45"/>
      <c r="S222" s="159"/>
      <c r="T222" s="159"/>
      <c r="U222" s="159"/>
      <c r="V222" s="159"/>
      <c r="W222" s="45"/>
      <c r="X222" s="42"/>
      <c r="Y222" s="42"/>
      <c r="Z222" s="42"/>
      <c r="AA222" s="42"/>
      <c r="AB222" s="45"/>
      <c r="AC222" s="42"/>
      <c r="AD222" s="42"/>
      <c r="AE222" s="42"/>
      <c r="AF222" s="42"/>
      <c r="AG222" s="45"/>
      <c r="AH222" s="42"/>
      <c r="AI222" s="42"/>
      <c r="AJ222" s="42"/>
      <c r="AK222" s="42"/>
      <c r="AL222" s="45"/>
      <c r="AM222" s="181"/>
      <c r="AN222" s="182"/>
      <c r="AO222" s="182"/>
      <c r="AP222" s="183"/>
      <c r="AQ222" s="45"/>
      <c r="AR222" s="76"/>
      <c r="AS222" s="76"/>
      <c r="AT222" s="76"/>
      <c r="AU222" s="77"/>
      <c r="AV222" s="45"/>
      <c r="AW222" s="35"/>
      <c r="AX222" s="35"/>
      <c r="AY222" s="35"/>
      <c r="BA222" s="42">
        <f t="shared" si="239"/>
        <v>0</v>
      </c>
      <c r="BB222" s="42">
        <f t="shared" si="240"/>
        <v>0</v>
      </c>
      <c r="BC222" s="42" t="e">
        <f t="shared" si="255"/>
        <v>#DIV/0!</v>
      </c>
      <c r="BD222" s="48">
        <f t="shared" ref="BD222:BD224" si="269">MIN(E222,J222,O222,T222,Y222,AD222,AI222,AN222,AS222,AW222)</f>
        <v>0</v>
      </c>
      <c r="BE222" s="48">
        <f t="shared" ref="BE222:BE224" si="270">MAX(E222,J222,O222,T222,Y222,AD222,AI222,AN222,AS222,AW222)</f>
        <v>0</v>
      </c>
      <c r="BF222" s="48" t="e">
        <f t="shared" ref="BF222:BF224" si="271">AVERAGE(E222,J222,O222,T222,Y222,AD222,AI222,AN222,AS222,AW222)</f>
        <v>#DIV/0!</v>
      </c>
      <c r="BG222" s="50">
        <f>MIN(F222,P222,U222,Z222,AE222,AJ222,AO222,AT222,AX222,K222)</f>
        <v>0</v>
      </c>
      <c r="BH222" s="50">
        <f>MAX(F222,K222,P222,U222,Z222,AE222,AJ222,AO222,AT222,AX222)</f>
        <v>0</v>
      </c>
      <c r="BI222" s="50" t="e">
        <f t="shared" si="261"/>
        <v>#DIV/0!</v>
      </c>
      <c r="BJ222" s="52">
        <f t="shared" si="262"/>
        <v>0</v>
      </c>
      <c r="BK222" s="52">
        <f t="shared" si="263"/>
        <v>0</v>
      </c>
      <c r="BL222" s="52" t="e">
        <f t="shared" si="264"/>
        <v>#DIV/0!</v>
      </c>
      <c r="BN222" s="65" t="e">
        <f t="shared" si="265"/>
        <v>#DIV/0!</v>
      </c>
      <c r="BO222" s="66" t="e">
        <f t="shared" si="266"/>
        <v>#DIV/0!</v>
      </c>
      <c r="BP222" s="67" t="e">
        <f>+BI222</f>
        <v>#DIV/0!</v>
      </c>
      <c r="BQ222" s="68" t="e">
        <f t="shared" si="268"/>
        <v>#DIV/0!</v>
      </c>
    </row>
    <row r="223" spans="1:69" ht="18" x14ac:dyDescent="0.2">
      <c r="A223" s="1" t="s">
        <v>26</v>
      </c>
      <c r="B223" s="17"/>
      <c r="C223" s="29"/>
      <c r="D223" s="159"/>
      <c r="E223" s="159"/>
      <c r="F223" s="159"/>
      <c r="G223" s="159"/>
      <c r="H223" s="45"/>
      <c r="I223" s="168"/>
      <c r="J223" s="175"/>
      <c r="K223" s="176"/>
      <c r="L223" s="177"/>
      <c r="M223" s="45"/>
      <c r="N223" s="159"/>
      <c r="O223" s="159"/>
      <c r="P223" s="159"/>
      <c r="Q223" s="159"/>
      <c r="R223" s="45"/>
      <c r="S223" s="159"/>
      <c r="T223" s="159"/>
      <c r="U223" s="159"/>
      <c r="V223" s="159"/>
      <c r="W223" s="45"/>
      <c r="X223" s="42"/>
      <c r="Y223" s="175"/>
      <c r="Z223" s="176"/>
      <c r="AA223" s="177"/>
      <c r="AB223" s="45"/>
      <c r="AC223" s="42"/>
      <c r="AD223" s="175"/>
      <c r="AE223" s="176"/>
      <c r="AF223" s="177"/>
      <c r="AG223" s="45"/>
      <c r="AH223" s="42"/>
      <c r="AI223" s="175"/>
      <c r="AJ223" s="176"/>
      <c r="AK223" s="177"/>
      <c r="AL223" s="45"/>
      <c r="AM223" s="42"/>
      <c r="AN223" s="175"/>
      <c r="AO223" s="176"/>
      <c r="AP223" s="177"/>
      <c r="AQ223" s="45"/>
      <c r="AR223" s="75"/>
      <c r="AS223" s="125"/>
      <c r="AT223" s="126"/>
      <c r="AU223" s="127"/>
      <c r="AV223" s="45"/>
      <c r="AW223" s="35"/>
      <c r="AX223" s="35"/>
      <c r="AY223" s="35"/>
      <c r="BA223" s="42">
        <f t="shared" si="239"/>
        <v>0</v>
      </c>
      <c r="BB223" s="42">
        <f t="shared" si="240"/>
        <v>0</v>
      </c>
      <c r="BC223" s="42" t="e">
        <f t="shared" si="255"/>
        <v>#DIV/0!</v>
      </c>
      <c r="BD223" s="48">
        <f t="shared" si="269"/>
        <v>0</v>
      </c>
      <c r="BE223" s="48">
        <f t="shared" si="270"/>
        <v>0</v>
      </c>
      <c r="BF223" s="48" t="e">
        <f t="shared" si="271"/>
        <v>#DIV/0!</v>
      </c>
      <c r="BG223" s="50">
        <f t="shared" ref="BG223:BG224" si="272">MIN(F223,K223,P223,U223,Z223,AE223,AJ223,AO223,AT223,AX223)</f>
        <v>0</v>
      </c>
      <c r="BH223" s="50">
        <f t="shared" ref="BH223:BH224" si="273">MAX(F223,K223,P223,U223,Z223,AE223,AJ223,AO223,AT223,AX223)</f>
        <v>0</v>
      </c>
      <c r="BI223" s="50" t="e">
        <f t="shared" si="261"/>
        <v>#DIV/0!</v>
      </c>
      <c r="BJ223" s="52">
        <f t="shared" si="262"/>
        <v>0</v>
      </c>
      <c r="BK223" s="52">
        <f t="shared" si="263"/>
        <v>0</v>
      </c>
      <c r="BL223" s="52" t="e">
        <f t="shared" si="264"/>
        <v>#DIV/0!</v>
      </c>
      <c r="BN223" s="65" t="e">
        <f t="shared" si="265"/>
        <v>#DIV/0!</v>
      </c>
      <c r="BO223" s="66" t="e">
        <f t="shared" si="266"/>
        <v>#DIV/0!</v>
      </c>
      <c r="BP223" s="67" t="e">
        <f t="shared" ref="BP223:BP224" si="274">+BI223</f>
        <v>#DIV/0!</v>
      </c>
      <c r="BQ223" s="68" t="e">
        <f t="shared" si="268"/>
        <v>#DIV/0!</v>
      </c>
    </row>
    <row r="224" spans="1:69" ht="18.75" thickBot="1" x14ac:dyDescent="0.25">
      <c r="A224" s="1" t="s">
        <v>27</v>
      </c>
      <c r="B224" s="17"/>
      <c r="C224" s="29"/>
      <c r="D224" s="159"/>
      <c r="E224" s="159"/>
      <c r="F224" s="159"/>
      <c r="G224" s="159"/>
      <c r="H224" s="45"/>
      <c r="I224" s="172"/>
      <c r="J224" s="178"/>
      <c r="K224" s="179"/>
      <c r="L224" s="180"/>
      <c r="M224" s="45"/>
      <c r="N224" s="159"/>
      <c r="O224" s="159"/>
      <c r="P224" s="159"/>
      <c r="Q224" s="159"/>
      <c r="R224" s="45"/>
      <c r="S224" s="159"/>
      <c r="T224" s="159"/>
      <c r="U224" s="159"/>
      <c r="V224" s="159"/>
      <c r="W224" s="45"/>
      <c r="X224" s="42"/>
      <c r="Y224" s="178"/>
      <c r="Z224" s="179"/>
      <c r="AA224" s="180"/>
      <c r="AB224" s="45"/>
      <c r="AC224" s="42"/>
      <c r="AD224" s="178"/>
      <c r="AE224" s="179"/>
      <c r="AF224" s="180"/>
      <c r="AG224" s="45"/>
      <c r="AH224" s="42"/>
      <c r="AI224" s="178"/>
      <c r="AJ224" s="179"/>
      <c r="AK224" s="180"/>
      <c r="AL224" s="45"/>
      <c r="AM224" s="42"/>
      <c r="AN224" s="178"/>
      <c r="AO224" s="179"/>
      <c r="AP224" s="180"/>
      <c r="AQ224" s="45"/>
      <c r="AR224" s="90"/>
      <c r="AS224" s="128"/>
      <c r="AT224" s="129"/>
      <c r="AU224" s="130"/>
      <c r="AV224" s="45"/>
      <c r="AW224" s="35"/>
      <c r="AX224" s="35"/>
      <c r="AY224" s="35"/>
      <c r="BA224" s="42">
        <f t="shared" si="239"/>
        <v>0</v>
      </c>
      <c r="BB224" s="42">
        <f t="shared" si="240"/>
        <v>0</v>
      </c>
      <c r="BC224" s="42" t="e">
        <f t="shared" si="255"/>
        <v>#DIV/0!</v>
      </c>
      <c r="BD224" s="48">
        <f t="shared" si="269"/>
        <v>0</v>
      </c>
      <c r="BE224" s="48">
        <f t="shared" si="270"/>
        <v>0</v>
      </c>
      <c r="BF224" s="48" t="e">
        <f t="shared" si="271"/>
        <v>#DIV/0!</v>
      </c>
      <c r="BG224" s="50">
        <f t="shared" si="272"/>
        <v>0</v>
      </c>
      <c r="BH224" s="50">
        <f t="shared" si="273"/>
        <v>0</v>
      </c>
      <c r="BI224" s="50" t="e">
        <f t="shared" si="261"/>
        <v>#DIV/0!</v>
      </c>
      <c r="BJ224" s="52">
        <f t="shared" si="262"/>
        <v>0</v>
      </c>
      <c r="BK224" s="52">
        <f t="shared" si="263"/>
        <v>0</v>
      </c>
      <c r="BL224" s="52" t="e">
        <f t="shared" si="264"/>
        <v>#DIV/0!</v>
      </c>
      <c r="BN224" s="65" t="e">
        <f t="shared" si="265"/>
        <v>#DIV/0!</v>
      </c>
      <c r="BO224" s="66" t="e">
        <f t="shared" si="266"/>
        <v>#DIV/0!</v>
      </c>
      <c r="BP224" s="67" t="e">
        <f t="shared" si="274"/>
        <v>#DIV/0!</v>
      </c>
      <c r="BQ224" s="68" t="e">
        <f t="shared" si="268"/>
        <v>#DIV/0!</v>
      </c>
    </row>
    <row r="227" spans="1:69" ht="15.75" customHeight="1" x14ac:dyDescent="0.2">
      <c r="A227" s="226" t="s">
        <v>63</v>
      </c>
      <c r="B227" s="226"/>
      <c r="C227" s="40"/>
      <c r="D227" s="227" t="s">
        <v>42</v>
      </c>
      <c r="E227" s="227"/>
      <c r="F227" s="227"/>
      <c r="G227" s="227"/>
      <c r="H227" s="43"/>
      <c r="I227" s="227" t="s">
        <v>43</v>
      </c>
      <c r="J227" s="227"/>
      <c r="K227" s="227"/>
      <c r="L227" s="227"/>
      <c r="M227" s="46"/>
      <c r="N227" s="227" t="s">
        <v>44</v>
      </c>
      <c r="O227" s="227"/>
      <c r="P227" s="227"/>
      <c r="Q227" s="227"/>
      <c r="R227" s="43"/>
      <c r="S227" s="227" t="s">
        <v>106</v>
      </c>
      <c r="T227" s="227"/>
      <c r="U227" s="227"/>
      <c r="V227" s="227"/>
      <c r="W227" s="47"/>
      <c r="X227" s="222" t="s">
        <v>46</v>
      </c>
      <c r="Y227" s="222"/>
      <c r="Z227" s="222"/>
      <c r="AA227" s="222"/>
      <c r="AB227" s="47"/>
      <c r="AC227" s="221" t="s">
        <v>47</v>
      </c>
      <c r="AD227" s="221"/>
      <c r="AE227" s="221"/>
      <c r="AF227" s="221"/>
      <c r="AG227" s="43"/>
      <c r="AH227" s="222" t="s">
        <v>48</v>
      </c>
      <c r="AI227" s="222"/>
      <c r="AJ227" s="222"/>
      <c r="AK227" s="222"/>
      <c r="AL227" s="47"/>
      <c r="AM227" s="227" t="s">
        <v>49</v>
      </c>
      <c r="AN227" s="227"/>
      <c r="AO227" s="227"/>
      <c r="AP227" s="166"/>
      <c r="AQ227" s="43"/>
      <c r="AR227" s="221" t="s">
        <v>50</v>
      </c>
      <c r="AS227" s="221"/>
      <c r="AT227" s="221"/>
      <c r="AU227" s="166"/>
      <c r="AV227" s="47"/>
      <c r="AW227" s="221" t="s">
        <v>60</v>
      </c>
      <c r="AX227" s="221"/>
      <c r="AY227" s="221"/>
      <c r="AZ227" s="41"/>
      <c r="BA227" s="222" t="s">
        <v>51</v>
      </c>
      <c r="BB227" s="222"/>
      <c r="BC227" s="222"/>
      <c r="BD227" s="223" t="s">
        <v>52</v>
      </c>
      <c r="BE227" s="223"/>
      <c r="BF227" s="223"/>
      <c r="BG227" s="224" t="s">
        <v>53</v>
      </c>
      <c r="BH227" s="224"/>
      <c r="BI227" s="224"/>
      <c r="BJ227" s="225" t="s">
        <v>56</v>
      </c>
      <c r="BK227" s="225"/>
      <c r="BL227" s="225"/>
      <c r="BM227" s="40"/>
      <c r="BN227" s="40"/>
      <c r="BO227" s="40"/>
      <c r="BP227" s="40"/>
      <c r="BQ227" s="40"/>
    </row>
    <row r="228" spans="1:69" ht="24" x14ac:dyDescent="0.2">
      <c r="A228" s="110">
        <v>45954</v>
      </c>
      <c r="B228" s="69"/>
      <c r="D228" s="36" t="s">
        <v>54</v>
      </c>
      <c r="E228" s="32" t="s">
        <v>55</v>
      </c>
      <c r="F228" s="33" t="s">
        <v>53</v>
      </c>
      <c r="G228" s="53" t="s">
        <v>56</v>
      </c>
      <c r="H228" s="44"/>
      <c r="I228" s="34" t="s">
        <v>54</v>
      </c>
      <c r="J228" s="32" t="s">
        <v>55</v>
      </c>
      <c r="K228" s="33" t="s">
        <v>53</v>
      </c>
      <c r="L228" s="53" t="s">
        <v>56</v>
      </c>
      <c r="M228" s="44"/>
      <c r="N228" s="34" t="s">
        <v>54</v>
      </c>
      <c r="O228" s="32" t="s">
        <v>55</v>
      </c>
      <c r="P228" s="33" t="s">
        <v>53</v>
      </c>
      <c r="Q228" s="53" t="s">
        <v>56</v>
      </c>
      <c r="R228" s="44"/>
      <c r="S228" s="34" t="s">
        <v>54</v>
      </c>
      <c r="T228" s="32" t="s">
        <v>55</v>
      </c>
      <c r="U228" s="33" t="s">
        <v>53</v>
      </c>
      <c r="V228" s="53" t="s">
        <v>56</v>
      </c>
      <c r="W228" s="44"/>
      <c r="X228" s="34" t="s">
        <v>54</v>
      </c>
      <c r="Y228" s="32" t="s">
        <v>55</v>
      </c>
      <c r="Z228" s="33" t="s">
        <v>53</v>
      </c>
      <c r="AA228" s="53" t="s">
        <v>56</v>
      </c>
      <c r="AB228" s="44"/>
      <c r="AC228" s="34" t="s">
        <v>54</v>
      </c>
      <c r="AD228" s="32" t="s">
        <v>55</v>
      </c>
      <c r="AE228" s="33" t="s">
        <v>53</v>
      </c>
      <c r="AF228" s="53" t="s">
        <v>56</v>
      </c>
      <c r="AG228" s="44"/>
      <c r="AH228" s="34" t="s">
        <v>54</v>
      </c>
      <c r="AI228" s="32" t="s">
        <v>55</v>
      </c>
      <c r="AJ228" s="33" t="s">
        <v>53</v>
      </c>
      <c r="AK228" s="53" t="s">
        <v>56</v>
      </c>
      <c r="AL228" s="44"/>
      <c r="AM228" s="34" t="s">
        <v>54</v>
      </c>
      <c r="AN228" s="32" t="s">
        <v>55</v>
      </c>
      <c r="AO228" s="33" t="s">
        <v>53</v>
      </c>
      <c r="AP228" s="53" t="s">
        <v>56</v>
      </c>
      <c r="AQ228" s="44"/>
      <c r="AR228" s="34" t="s">
        <v>54</v>
      </c>
      <c r="AS228" s="32" t="s">
        <v>55</v>
      </c>
      <c r="AT228" s="33" t="s">
        <v>53</v>
      </c>
      <c r="AU228" s="53" t="s">
        <v>56</v>
      </c>
      <c r="AV228" s="44"/>
      <c r="AW228" s="32" t="s">
        <v>55</v>
      </c>
      <c r="AX228" s="33" t="s">
        <v>53</v>
      </c>
      <c r="AY228" s="53" t="s">
        <v>56</v>
      </c>
      <c r="AZ228" s="39"/>
      <c r="BA228" s="49" t="s">
        <v>57</v>
      </c>
      <c r="BB228" s="49" t="s">
        <v>58</v>
      </c>
      <c r="BC228" s="49" t="s">
        <v>59</v>
      </c>
      <c r="BD228" s="37" t="s">
        <v>57</v>
      </c>
      <c r="BE228" s="37" t="s">
        <v>58</v>
      </c>
      <c r="BF228" s="37" t="s">
        <v>59</v>
      </c>
      <c r="BG228" s="38" t="s">
        <v>57</v>
      </c>
      <c r="BH228" s="38" t="s">
        <v>58</v>
      </c>
      <c r="BI228" s="38" t="s">
        <v>59</v>
      </c>
      <c r="BJ228" s="51" t="s">
        <v>57</v>
      </c>
      <c r="BK228" s="51" t="s">
        <v>58</v>
      </c>
      <c r="BL228" s="51" t="s">
        <v>59</v>
      </c>
      <c r="BN228" s="49" t="s">
        <v>59</v>
      </c>
      <c r="BO228" s="37" t="s">
        <v>59</v>
      </c>
      <c r="BP228" s="38" t="s">
        <v>59</v>
      </c>
      <c r="BQ228" s="51" t="s">
        <v>59</v>
      </c>
    </row>
    <row r="229" spans="1:69" ht="18" x14ac:dyDescent="0.2">
      <c r="A229" s="208" t="s">
        <v>0</v>
      </c>
      <c r="B229" s="35" t="s">
        <v>1</v>
      </c>
      <c r="C229" s="29"/>
      <c r="D229" s="75"/>
      <c r="E229" s="76"/>
      <c r="F229" s="169"/>
      <c r="G229" s="183">
        <v>7.4</v>
      </c>
      <c r="H229" s="45"/>
      <c r="I229" s="168"/>
      <c r="J229" s="169"/>
      <c r="K229" s="169"/>
      <c r="L229" s="170"/>
      <c r="M229" s="45"/>
      <c r="N229" s="159"/>
      <c r="O229" s="159"/>
      <c r="P229" s="159"/>
      <c r="Q229" s="159"/>
      <c r="R229" s="45"/>
      <c r="S229" s="159"/>
      <c r="T229" s="159"/>
      <c r="U229" s="159"/>
      <c r="V229" s="159"/>
      <c r="W229" s="45"/>
      <c r="X229" s="42"/>
      <c r="Y229" s="42"/>
      <c r="Z229" s="42"/>
      <c r="AA229" s="42"/>
      <c r="AB229" s="45"/>
      <c r="AC229" s="42"/>
      <c r="AD229" s="42"/>
      <c r="AE229" s="42"/>
      <c r="AF229" s="42"/>
      <c r="AG229" s="45"/>
      <c r="AH229" s="42"/>
      <c r="AI229" s="42"/>
      <c r="AJ229" s="42"/>
      <c r="AK229" s="42"/>
      <c r="AL229" s="45"/>
      <c r="AM229" s="159"/>
      <c r="AN229" s="159"/>
      <c r="AO229" s="159"/>
      <c r="AP229" s="159"/>
      <c r="AQ229" s="45"/>
      <c r="AR229" s="75"/>
      <c r="AS229" s="76"/>
      <c r="AT229" s="76"/>
      <c r="AU229" s="77"/>
      <c r="AV229" s="45"/>
      <c r="AW229" s="35"/>
      <c r="AX229" s="35"/>
      <c r="AY229" s="35"/>
      <c r="BA229" s="42">
        <f t="shared" ref="BA229:BA248" si="275">MIN(D229,I229,N229,S229,X229,AC229,AH229,AM229,AR229)</f>
        <v>0</v>
      </c>
      <c r="BB229" s="42">
        <f t="shared" ref="BB229:BB248" si="276">MAX(D229,I229,N229,S229,X229,AC229,AH229,AM229,AR229)</f>
        <v>0</v>
      </c>
      <c r="BC229" s="42" t="e">
        <f t="shared" ref="BC229" si="277">AVERAGE(D229,I229,N229,S229,X229,AC229,AH229,AM229,AR229)</f>
        <v>#DIV/0!</v>
      </c>
      <c r="BD229" s="48">
        <f t="shared" ref="BD229" si="278">MIN(E229,J229,O229,T229,Y229,AD229,AI229,AN229,AS229,AW229)</f>
        <v>0</v>
      </c>
      <c r="BE229" s="48">
        <f t="shared" ref="BE229" si="279">MAX(E229,J229,O229,T229,Y229,AD229,AI229,AN229,AS229,AW229)</f>
        <v>0</v>
      </c>
      <c r="BF229" s="48" t="e">
        <f t="shared" ref="BF229" si="280">AVERAGE(E229,J229,O229,T229,Y229,AD229,AI229,AN229,AS229,AW229)</f>
        <v>#DIV/0!</v>
      </c>
      <c r="BG229" s="50">
        <f t="shared" ref="BG229" si="281">MIN(F229,K229,P229,U229,Z229,AE229,AJ229,AO229,AT229,AX229)</f>
        <v>0</v>
      </c>
      <c r="BH229" s="50">
        <f t="shared" ref="BH229" si="282">MAX(F229,K229,P229,U229,Z229,AE229,AJ229,AO229,AT229,AX229)</f>
        <v>0</v>
      </c>
      <c r="BI229" s="50" t="e">
        <f t="shared" ref="BI229" si="283">AVERAGE(F229,K229,P229,U229,Z229,AE229,AJ229,AO229,AT229,AX229)</f>
        <v>#DIV/0!</v>
      </c>
      <c r="BJ229" s="52">
        <f t="shared" ref="BJ229" si="284">MIN(G229,L229,Q229,V229,AA229,AF229,AK229,AP229,AU229,AY229)</f>
        <v>7.4</v>
      </c>
      <c r="BK229" s="52">
        <f t="shared" ref="BK229" si="285">MAX(G229,L229,Q229,V229,AA229,AF229,AK229,AP229,AU229,AY229)</f>
        <v>7.4</v>
      </c>
      <c r="BL229" s="52">
        <f t="shared" ref="BL229" si="286">AVERAGE(G229,L229,Q229,V229,AA229,AF229,AK229,AP229,AU229,AY229)</f>
        <v>7.4</v>
      </c>
      <c r="BN229" s="65" t="e">
        <f t="shared" ref="BN229" si="287">+BC229</f>
        <v>#DIV/0!</v>
      </c>
      <c r="BO229" s="66" t="e">
        <f t="shared" ref="BO229" si="288">+BF229</f>
        <v>#DIV/0!</v>
      </c>
      <c r="BP229" s="67" t="e">
        <f t="shared" ref="BP229" si="289">+BI229</f>
        <v>#DIV/0!</v>
      </c>
      <c r="BQ229" s="68">
        <f t="shared" ref="BQ229" si="290">+BL229</f>
        <v>7.4</v>
      </c>
    </row>
    <row r="230" spans="1:69" ht="18" x14ac:dyDescent="0.2">
      <c r="A230" s="220"/>
      <c r="B230" s="17" t="s">
        <v>2</v>
      </c>
      <c r="C230" s="29"/>
      <c r="D230" s="75"/>
      <c r="E230" s="76"/>
      <c r="F230" s="169"/>
      <c r="G230" s="183"/>
      <c r="H230" s="45"/>
      <c r="I230" s="168"/>
      <c r="J230" s="169"/>
      <c r="K230" s="169"/>
      <c r="L230" s="170"/>
      <c r="M230" s="45"/>
      <c r="N230" s="159"/>
      <c r="O230" s="159"/>
      <c r="P230" s="159"/>
      <c r="Q230" s="159"/>
      <c r="R230" s="45"/>
      <c r="S230" s="159"/>
      <c r="T230" s="159"/>
      <c r="U230" s="159"/>
      <c r="V230" s="159"/>
      <c r="W230" s="45"/>
      <c r="X230" s="42"/>
      <c r="Y230" s="42"/>
      <c r="Z230" s="42"/>
      <c r="AA230" s="42"/>
      <c r="AB230" s="45"/>
      <c r="AC230" s="42"/>
      <c r="AD230" s="42"/>
      <c r="AE230" s="42"/>
      <c r="AF230" s="42"/>
      <c r="AG230" s="45"/>
      <c r="AH230" s="42"/>
      <c r="AI230" s="42"/>
      <c r="AJ230" s="42"/>
      <c r="AK230" s="42"/>
      <c r="AL230" s="45"/>
      <c r="AM230" s="159"/>
      <c r="AN230" s="159"/>
      <c r="AO230" s="159"/>
      <c r="AP230" s="159"/>
      <c r="AQ230" s="45"/>
      <c r="AR230" s="75"/>
      <c r="AS230" s="76"/>
      <c r="AT230" s="76"/>
      <c r="AU230" s="77"/>
      <c r="AV230" s="45"/>
      <c r="AW230" s="35"/>
      <c r="AX230" s="35"/>
      <c r="AY230" s="35"/>
      <c r="BA230" s="42">
        <f t="shared" si="275"/>
        <v>0</v>
      </c>
      <c r="BB230" s="42">
        <f t="shared" si="276"/>
        <v>0</v>
      </c>
      <c r="BC230" s="42" t="e">
        <f>AVERAGE(D230,I230,N230,S230,X230,AC230,AH230,AM230,AR230)</f>
        <v>#DIV/0!</v>
      </c>
      <c r="BD230" s="48">
        <f>MIN(E230,J230,O230,T230,Y230,AD230,AI230,AN230,AS230,AW230)</f>
        <v>0</v>
      </c>
      <c r="BE230" s="48">
        <f>MAX(E230,J230,O230,T230,Y230,AD230,AI230,AN230,AS230,AW230)</f>
        <v>0</v>
      </c>
      <c r="BF230" s="48" t="e">
        <f>AVERAGE(E230,J230,O230,T230,Y230,AD230,AI230,AN230,AS230,AW230)</f>
        <v>#DIV/0!</v>
      </c>
      <c r="BG230" s="50">
        <f>MIN(F230,K230,P230,U230,Z230,AE230,AJ230,AO230,AT230,AX230)</f>
        <v>0</v>
      </c>
      <c r="BH230" s="50">
        <f>MAX(F230,K230,P230,U230,Z230,AE230,AJ230,AO230,AT230,AX230)</f>
        <v>0</v>
      </c>
      <c r="BI230" s="50" t="e">
        <f>AVERAGE(F230,K230,P230,U230,Z230,AE230,AJ230,AO230,AT230,AX230)</f>
        <v>#DIV/0!</v>
      </c>
      <c r="BJ230" s="52">
        <f>MIN(G230,L230,Q230,V230,AA230,AF230,AK230,AP230,AU230,AY230)</f>
        <v>0</v>
      </c>
      <c r="BK230" s="52">
        <f>MAX(G230,L230,Q230,V230,AA230,AF230,AK230,AP230,AU230,AY230)</f>
        <v>0</v>
      </c>
      <c r="BL230" s="52" t="e">
        <f>AVERAGE(G230,L230,Q230,V230,AA230,AF230,AK230,AP230,AU230,AY230)</f>
        <v>#DIV/0!</v>
      </c>
      <c r="BN230" s="65" t="e">
        <f>+BC230</f>
        <v>#DIV/0!</v>
      </c>
      <c r="BO230" s="66" t="e">
        <f>+BF230</f>
        <v>#DIV/0!</v>
      </c>
      <c r="BP230" s="67" t="e">
        <f>+BI230</f>
        <v>#DIV/0!</v>
      </c>
      <c r="BQ230" s="68" t="e">
        <f>+BL230</f>
        <v>#DIV/0!</v>
      </c>
    </row>
    <row r="231" spans="1:69" ht="18" x14ac:dyDescent="0.2">
      <c r="A231" s="209"/>
      <c r="B231" s="17" t="s">
        <v>3</v>
      </c>
      <c r="C231" s="29"/>
      <c r="D231" s="75"/>
      <c r="E231" s="76"/>
      <c r="F231" s="169"/>
      <c r="G231" s="183">
        <v>6.35</v>
      </c>
      <c r="H231" s="45"/>
      <c r="I231" s="168"/>
      <c r="J231" s="169"/>
      <c r="K231" s="169"/>
      <c r="L231" s="170"/>
      <c r="M231" s="45"/>
      <c r="N231" s="159"/>
      <c r="O231" s="159"/>
      <c r="P231" s="159"/>
      <c r="Q231" s="159"/>
      <c r="R231" s="45"/>
      <c r="S231" s="159"/>
      <c r="T231" s="159"/>
      <c r="U231" s="159"/>
      <c r="V231" s="159"/>
      <c r="W231" s="45"/>
      <c r="X231" s="42"/>
      <c r="Y231" s="42"/>
      <c r="Z231" s="42"/>
      <c r="AA231" s="42"/>
      <c r="AB231" s="45"/>
      <c r="AC231" s="42"/>
      <c r="AD231" s="42"/>
      <c r="AE231" s="42"/>
      <c r="AF231" s="42"/>
      <c r="AG231" s="45"/>
      <c r="AH231" s="42"/>
      <c r="AI231" s="42"/>
      <c r="AJ231" s="42"/>
      <c r="AK231" s="42"/>
      <c r="AL231" s="45"/>
      <c r="AM231" s="159"/>
      <c r="AN231" s="159"/>
      <c r="AO231" s="159"/>
      <c r="AP231" s="159"/>
      <c r="AQ231" s="45"/>
      <c r="AR231" s="75"/>
      <c r="AS231" s="76"/>
      <c r="AT231" s="76"/>
      <c r="AU231" s="77"/>
      <c r="AV231" s="45"/>
      <c r="AW231" s="35"/>
      <c r="AX231" s="35"/>
      <c r="AY231" s="35"/>
      <c r="BA231" s="42">
        <f t="shared" si="275"/>
        <v>0</v>
      </c>
      <c r="BB231" s="42">
        <f t="shared" si="276"/>
        <v>0</v>
      </c>
      <c r="BC231" s="42" t="e">
        <f t="shared" ref="BC231:BC248" si="291">AVERAGE(D231,I231,N231,S231,X231,AC231,AH231,AM231,AR231)</f>
        <v>#DIV/0!</v>
      </c>
      <c r="BD231" s="48">
        <f t="shared" ref="BD231:BD244" si="292">MIN(E231,J231,O231,T231,Y231,AD231,AI231,AN231,AS231,AW231)</f>
        <v>0</v>
      </c>
      <c r="BE231" s="48">
        <f t="shared" ref="BE231:BE244" si="293">MAX(E231,J231,O231,T231,Y231,AD231,AI231,AN231,AS231,AW231)</f>
        <v>0</v>
      </c>
      <c r="BF231" s="48" t="e">
        <f t="shared" ref="BF231:BF244" si="294">AVERAGE(E231,J231,O231,T231,Y231,AD231,AI231,AN231,AS231,AW231)</f>
        <v>#DIV/0!</v>
      </c>
      <c r="BG231" s="50">
        <f t="shared" ref="BG231:BG232" si="295">MIN(F231,K231,P231,U231,Z231,AE231,AJ231,AO231,AT231,AX231)</f>
        <v>0</v>
      </c>
      <c r="BH231" s="50">
        <f t="shared" ref="BH231:BH232" si="296">MAX(F231,K231,P231,U231,Z231,AE231,AJ231,AO231,AT231,AX231)</f>
        <v>0</v>
      </c>
      <c r="BI231" s="50" t="e">
        <f t="shared" ref="BI231:BI248" si="297">AVERAGE(F231,K231,P231,U231,Z231,AE231,AJ231,AO231,AT231,AX231)</f>
        <v>#DIV/0!</v>
      </c>
      <c r="BJ231" s="52">
        <f t="shared" ref="BJ231:BJ248" si="298">MIN(G231,L231,Q231,V231,AA231,AF231,AK231,AP231,AU231,AY231)</f>
        <v>6.35</v>
      </c>
      <c r="BK231" s="52">
        <f t="shared" ref="BK231:BK248" si="299">MAX(G231,L231,Q231,V231,AA231,AF231,AK231,AP231,AU231,AY231)</f>
        <v>6.35</v>
      </c>
      <c r="BL231" s="52">
        <f t="shared" ref="BL231:BL248" si="300">AVERAGE(G231,L231,Q231,V231,AA231,AF231,AK231,AP231,AU231,AY231)</f>
        <v>6.35</v>
      </c>
      <c r="BN231" s="65" t="e">
        <f t="shared" ref="BN231:BN248" si="301">+BC231</f>
        <v>#DIV/0!</v>
      </c>
      <c r="BO231" s="66" t="e">
        <f t="shared" ref="BO231:BO248" si="302">+BF231</f>
        <v>#DIV/0!</v>
      </c>
      <c r="BP231" s="67" t="e">
        <f t="shared" ref="BP231:BP232" si="303">+BI231</f>
        <v>#DIV/0!</v>
      </c>
      <c r="BQ231" s="68">
        <f t="shared" ref="BQ231:BQ248" si="304">+BL231</f>
        <v>6.35</v>
      </c>
    </row>
    <row r="232" spans="1:69" ht="18" x14ac:dyDescent="0.2">
      <c r="A232" s="207" t="s">
        <v>4</v>
      </c>
      <c r="B232" s="17" t="s">
        <v>5</v>
      </c>
      <c r="C232" s="29"/>
      <c r="D232" s="106"/>
      <c r="E232" s="88"/>
      <c r="F232" s="171"/>
      <c r="G232" s="186"/>
      <c r="H232" s="45"/>
      <c r="I232" s="173"/>
      <c r="J232" s="171"/>
      <c r="K232" s="171"/>
      <c r="L232" s="174"/>
      <c r="M232" s="45"/>
      <c r="N232" s="159"/>
      <c r="O232" s="159"/>
      <c r="P232" s="159"/>
      <c r="Q232" s="159"/>
      <c r="R232" s="45"/>
      <c r="S232" s="159"/>
      <c r="T232" s="159"/>
      <c r="U232" s="159"/>
      <c r="V232" s="159"/>
      <c r="W232" s="45"/>
      <c r="X232" s="42"/>
      <c r="Y232" s="42"/>
      <c r="Z232" s="42"/>
      <c r="AA232" s="42"/>
      <c r="AB232" s="45"/>
      <c r="AC232" s="42"/>
      <c r="AD232" s="42"/>
      <c r="AE232" s="42"/>
      <c r="AF232" s="42"/>
      <c r="AG232" s="45"/>
      <c r="AH232" s="42"/>
      <c r="AI232" s="42"/>
      <c r="AJ232" s="42"/>
      <c r="AK232" s="42"/>
      <c r="AL232" s="45"/>
      <c r="AM232" s="159"/>
      <c r="AN232" s="159"/>
      <c r="AO232" s="159"/>
      <c r="AP232" s="159"/>
      <c r="AQ232" s="45"/>
      <c r="AR232" s="106"/>
      <c r="AS232" s="88"/>
      <c r="AT232" s="88"/>
      <c r="AU232" s="107"/>
      <c r="AV232" s="45"/>
      <c r="AW232" s="35"/>
      <c r="AX232" s="35"/>
      <c r="AY232" s="35"/>
      <c r="BA232" s="42">
        <f t="shared" si="275"/>
        <v>0</v>
      </c>
      <c r="BB232" s="42">
        <f t="shared" si="276"/>
        <v>0</v>
      </c>
      <c r="BC232" s="42" t="e">
        <f t="shared" si="291"/>
        <v>#DIV/0!</v>
      </c>
      <c r="BD232" s="48">
        <f t="shared" si="292"/>
        <v>0</v>
      </c>
      <c r="BE232" s="48">
        <f t="shared" si="293"/>
        <v>0</v>
      </c>
      <c r="BF232" s="48" t="e">
        <f t="shared" si="294"/>
        <v>#DIV/0!</v>
      </c>
      <c r="BG232" s="50">
        <f t="shared" si="295"/>
        <v>0</v>
      </c>
      <c r="BH232" s="50">
        <f t="shared" si="296"/>
        <v>0</v>
      </c>
      <c r="BI232" s="50" t="e">
        <f t="shared" si="297"/>
        <v>#DIV/0!</v>
      </c>
      <c r="BJ232" s="52">
        <f t="shared" si="298"/>
        <v>0</v>
      </c>
      <c r="BK232" s="52">
        <f t="shared" si="299"/>
        <v>0</v>
      </c>
      <c r="BL232" s="52" t="e">
        <f t="shared" si="300"/>
        <v>#DIV/0!</v>
      </c>
      <c r="BN232" s="65" t="e">
        <f t="shared" si="301"/>
        <v>#DIV/0!</v>
      </c>
      <c r="BO232" s="66" t="e">
        <f t="shared" si="302"/>
        <v>#DIV/0!</v>
      </c>
      <c r="BP232" s="67" t="e">
        <f t="shared" si="303"/>
        <v>#DIV/0!</v>
      </c>
      <c r="BQ232" s="68" t="e">
        <f t="shared" si="304"/>
        <v>#DIV/0!</v>
      </c>
    </row>
    <row r="233" spans="1:69" ht="18" x14ac:dyDescent="0.2">
      <c r="A233" s="207"/>
      <c r="B233" s="17" t="s">
        <v>6</v>
      </c>
      <c r="C233" s="29"/>
      <c r="D233" s="106"/>
      <c r="E233" s="88"/>
      <c r="F233" s="171"/>
      <c r="G233" s="186"/>
      <c r="H233" s="45"/>
      <c r="I233" s="173"/>
      <c r="J233" s="171"/>
      <c r="K233" s="171">
        <v>5.9</v>
      </c>
      <c r="L233" s="174"/>
      <c r="M233" s="45"/>
      <c r="N233" s="159"/>
      <c r="O233" s="159"/>
      <c r="P233" s="159"/>
      <c r="Q233" s="159"/>
      <c r="R233" s="45"/>
      <c r="S233" s="159"/>
      <c r="T233" s="159"/>
      <c r="U233" s="159"/>
      <c r="V233" s="159"/>
      <c r="W233" s="45"/>
      <c r="X233" s="42"/>
      <c r="Y233" s="42"/>
      <c r="Z233" s="42"/>
      <c r="AA233" s="42"/>
      <c r="AB233" s="45"/>
      <c r="AC233" s="42"/>
      <c r="AD233" s="42"/>
      <c r="AE233" s="42"/>
      <c r="AF233" s="42"/>
      <c r="AG233" s="45"/>
      <c r="AH233" s="42"/>
      <c r="AI233" s="42"/>
      <c r="AJ233" s="42"/>
      <c r="AK233" s="42"/>
      <c r="AL233" s="45"/>
      <c r="AM233" s="159"/>
      <c r="AN233" s="159"/>
      <c r="AO233" s="159"/>
      <c r="AP233" s="159"/>
      <c r="AQ233" s="45"/>
      <c r="AR233" s="106"/>
      <c r="AS233" s="88"/>
      <c r="AT233" s="88"/>
      <c r="AU233" s="107"/>
      <c r="AV233" s="45"/>
      <c r="AW233" s="35"/>
      <c r="AX233" s="35"/>
      <c r="AY233" s="35"/>
      <c r="BA233" s="42">
        <f t="shared" si="275"/>
        <v>0</v>
      </c>
      <c r="BB233" s="42">
        <f t="shared" si="276"/>
        <v>0</v>
      </c>
      <c r="BC233" s="42" t="e">
        <f t="shared" si="291"/>
        <v>#DIV/0!</v>
      </c>
      <c r="BD233" s="48">
        <f t="shared" si="292"/>
        <v>0</v>
      </c>
      <c r="BE233" s="48">
        <f t="shared" si="293"/>
        <v>0</v>
      </c>
      <c r="BF233" s="48" t="e">
        <f t="shared" si="294"/>
        <v>#DIV/0!</v>
      </c>
      <c r="BG233" s="50">
        <f>MIN(F233,K233,P233,U233,Z233,AE233,AJ233,AO233,AT233,AX233)</f>
        <v>5.9</v>
      </c>
      <c r="BH233" s="50">
        <f>MAX(F233,K233,P233,U233,Z233,AE233,AJ233,AO233,AT233,AX233)</f>
        <v>5.9</v>
      </c>
      <c r="BI233" s="50">
        <f t="shared" si="297"/>
        <v>5.9</v>
      </c>
      <c r="BJ233" s="52">
        <f t="shared" si="298"/>
        <v>0</v>
      </c>
      <c r="BK233" s="52">
        <f t="shared" si="299"/>
        <v>0</v>
      </c>
      <c r="BL233" s="52" t="e">
        <f t="shared" si="300"/>
        <v>#DIV/0!</v>
      </c>
      <c r="BN233" s="65" t="e">
        <f t="shared" si="301"/>
        <v>#DIV/0!</v>
      </c>
      <c r="BO233" s="66" t="e">
        <f t="shared" si="302"/>
        <v>#DIV/0!</v>
      </c>
      <c r="BP233" s="67">
        <f>+BI233</f>
        <v>5.9</v>
      </c>
      <c r="BQ233" s="68" t="e">
        <f t="shared" si="304"/>
        <v>#DIV/0!</v>
      </c>
    </row>
    <row r="234" spans="1:69" ht="18" x14ac:dyDescent="0.2">
      <c r="A234" s="1" t="s">
        <v>7</v>
      </c>
      <c r="B234" s="17" t="s">
        <v>8</v>
      </c>
      <c r="C234" s="29"/>
      <c r="D234" s="106"/>
      <c r="E234" s="88"/>
      <c r="F234" s="171"/>
      <c r="G234" s="186"/>
      <c r="H234" s="45"/>
      <c r="I234" s="173"/>
      <c r="J234" s="171"/>
      <c r="K234" s="171"/>
      <c r="L234" s="174"/>
      <c r="M234" s="45"/>
      <c r="N234" s="159"/>
      <c r="O234" s="159"/>
      <c r="P234" s="159"/>
      <c r="Q234" s="159"/>
      <c r="R234" s="45"/>
      <c r="S234" s="159"/>
      <c r="T234" s="159"/>
      <c r="U234" s="159"/>
      <c r="V234" s="159"/>
      <c r="W234" s="45"/>
      <c r="X234" s="42"/>
      <c r="Y234" s="42"/>
      <c r="Z234" s="42"/>
      <c r="AA234" s="42"/>
      <c r="AB234" s="45"/>
      <c r="AC234" s="42"/>
      <c r="AD234" s="42"/>
      <c r="AE234" s="42"/>
      <c r="AF234" s="42"/>
      <c r="AG234" s="45"/>
      <c r="AH234" s="42"/>
      <c r="AI234" s="42"/>
      <c r="AJ234" s="42"/>
      <c r="AK234" s="42"/>
      <c r="AL234" s="45"/>
      <c r="AM234" s="159"/>
      <c r="AN234" s="159"/>
      <c r="AO234" s="159"/>
      <c r="AP234" s="159"/>
      <c r="AQ234" s="45"/>
      <c r="AR234" s="106"/>
      <c r="AS234" s="88"/>
      <c r="AT234" s="88"/>
      <c r="AU234" s="107"/>
      <c r="AV234" s="45"/>
      <c r="AW234" s="35"/>
      <c r="AX234" s="35"/>
      <c r="AY234" s="35"/>
      <c r="BA234" s="42">
        <f t="shared" si="275"/>
        <v>0</v>
      </c>
      <c r="BB234" s="42">
        <f t="shared" si="276"/>
        <v>0</v>
      </c>
      <c r="BC234" s="42" t="e">
        <f t="shared" si="291"/>
        <v>#DIV/0!</v>
      </c>
      <c r="BD234" s="48">
        <f t="shared" si="292"/>
        <v>0</v>
      </c>
      <c r="BE234" s="48">
        <f t="shared" si="293"/>
        <v>0</v>
      </c>
      <c r="BF234" s="48" t="e">
        <f t="shared" si="294"/>
        <v>#DIV/0!</v>
      </c>
      <c r="BG234" s="50">
        <f t="shared" ref="BG234:BG244" si="305">MIN(F234,K234,P234,U234,Z234,AE234,AJ234,AO234,AT234,AX234)</f>
        <v>0</v>
      </c>
      <c r="BH234" s="50">
        <f t="shared" ref="BH234:BH244" si="306">MAX(F234,K234,P234,U234,Z234,AE234,AJ234,AO234,AT234,AX234)</f>
        <v>0</v>
      </c>
      <c r="BI234" s="50" t="e">
        <f t="shared" si="297"/>
        <v>#DIV/0!</v>
      </c>
      <c r="BJ234" s="52">
        <f t="shared" si="298"/>
        <v>0</v>
      </c>
      <c r="BK234" s="52">
        <f t="shared" si="299"/>
        <v>0</v>
      </c>
      <c r="BL234" s="52" t="e">
        <f t="shared" si="300"/>
        <v>#DIV/0!</v>
      </c>
      <c r="BN234" s="65" t="e">
        <f t="shared" si="301"/>
        <v>#DIV/0!</v>
      </c>
      <c r="BO234" s="66" t="e">
        <f t="shared" si="302"/>
        <v>#DIV/0!</v>
      </c>
      <c r="BP234" s="67" t="e">
        <f t="shared" ref="BP234:BP245" si="307">+BI234</f>
        <v>#DIV/0!</v>
      </c>
      <c r="BQ234" s="68" t="e">
        <f t="shared" si="304"/>
        <v>#DIV/0!</v>
      </c>
    </row>
    <row r="235" spans="1:69" ht="18" x14ac:dyDescent="0.2">
      <c r="A235" s="208" t="s">
        <v>66</v>
      </c>
      <c r="B235" s="17" t="s">
        <v>9</v>
      </c>
      <c r="C235" s="29"/>
      <c r="D235" s="106"/>
      <c r="E235" s="88"/>
      <c r="F235" s="171"/>
      <c r="G235" s="186"/>
      <c r="H235" s="45"/>
      <c r="I235" s="173"/>
      <c r="J235" s="171"/>
      <c r="K235" s="171"/>
      <c r="L235" s="174"/>
      <c r="M235" s="45"/>
      <c r="N235" s="159"/>
      <c r="O235" s="159"/>
      <c r="P235" s="159"/>
      <c r="Q235" s="159"/>
      <c r="R235" s="45"/>
      <c r="S235" s="159"/>
      <c r="T235" s="159"/>
      <c r="U235" s="159"/>
      <c r="V235" s="159"/>
      <c r="W235" s="45"/>
      <c r="X235" s="42"/>
      <c r="Y235" s="42"/>
      <c r="Z235" s="42"/>
      <c r="AA235" s="42"/>
      <c r="AB235" s="45"/>
      <c r="AC235" s="42"/>
      <c r="AD235" s="42"/>
      <c r="AE235" s="42"/>
      <c r="AF235" s="42"/>
      <c r="AG235" s="45"/>
      <c r="AH235" s="42"/>
      <c r="AI235" s="42"/>
      <c r="AJ235" s="42"/>
      <c r="AK235" s="42"/>
      <c r="AL235" s="45"/>
      <c r="AM235" s="159"/>
      <c r="AN235" s="159"/>
      <c r="AO235" s="159"/>
      <c r="AP235" s="159"/>
      <c r="AQ235" s="45"/>
      <c r="AR235" s="88"/>
      <c r="AS235" s="88"/>
      <c r="AT235" s="88"/>
      <c r="AU235" s="107"/>
      <c r="AV235" s="45"/>
      <c r="AW235" s="35"/>
      <c r="AX235" s="35"/>
      <c r="AY235" s="35"/>
      <c r="BA235" s="42">
        <f t="shared" si="275"/>
        <v>0</v>
      </c>
      <c r="BB235" s="42">
        <f t="shared" si="276"/>
        <v>0</v>
      </c>
      <c r="BC235" s="42" t="e">
        <f t="shared" si="291"/>
        <v>#DIV/0!</v>
      </c>
      <c r="BD235" s="48">
        <f t="shared" si="292"/>
        <v>0</v>
      </c>
      <c r="BE235" s="48">
        <f t="shared" si="293"/>
        <v>0</v>
      </c>
      <c r="BF235" s="48" t="e">
        <f t="shared" si="294"/>
        <v>#DIV/0!</v>
      </c>
      <c r="BG235" s="50">
        <f t="shared" si="305"/>
        <v>0</v>
      </c>
      <c r="BH235" s="50">
        <f t="shared" si="306"/>
        <v>0</v>
      </c>
      <c r="BI235" s="50" t="e">
        <f t="shared" si="297"/>
        <v>#DIV/0!</v>
      </c>
      <c r="BJ235" s="52">
        <f t="shared" si="298"/>
        <v>0</v>
      </c>
      <c r="BK235" s="52">
        <f t="shared" si="299"/>
        <v>0</v>
      </c>
      <c r="BL235" s="52" t="e">
        <f t="shared" si="300"/>
        <v>#DIV/0!</v>
      </c>
      <c r="BN235" s="65" t="e">
        <f t="shared" si="301"/>
        <v>#DIV/0!</v>
      </c>
      <c r="BO235" s="66" t="e">
        <f t="shared" si="302"/>
        <v>#DIV/0!</v>
      </c>
      <c r="BP235" s="67" t="e">
        <f t="shared" si="307"/>
        <v>#DIV/0!</v>
      </c>
      <c r="BQ235" s="68" t="e">
        <f t="shared" si="304"/>
        <v>#DIV/0!</v>
      </c>
    </row>
    <row r="236" spans="1:69" ht="18" x14ac:dyDescent="0.2">
      <c r="A236" s="209"/>
      <c r="B236" s="17" t="s">
        <v>10</v>
      </c>
      <c r="C236" s="29"/>
      <c r="D236" s="106"/>
      <c r="E236" s="88"/>
      <c r="F236" s="171"/>
      <c r="G236" s="186"/>
      <c r="H236" s="45"/>
      <c r="I236" s="173"/>
      <c r="J236" s="171"/>
      <c r="K236" s="171"/>
      <c r="L236" s="174"/>
      <c r="M236" s="45"/>
      <c r="N236" s="159"/>
      <c r="O236" s="159"/>
      <c r="P236" s="159"/>
      <c r="Q236" s="159"/>
      <c r="R236" s="45"/>
      <c r="S236" s="159"/>
      <c r="T236" s="159"/>
      <c r="U236" s="159"/>
      <c r="V236" s="159"/>
      <c r="W236" s="45"/>
      <c r="X236" s="42"/>
      <c r="Y236" s="42"/>
      <c r="Z236" s="42"/>
      <c r="AA236" s="42"/>
      <c r="AB236" s="45"/>
      <c r="AC236" s="42"/>
      <c r="AD236" s="42"/>
      <c r="AE236" s="42"/>
      <c r="AF236" s="42"/>
      <c r="AG236" s="45"/>
      <c r="AH236" s="42"/>
      <c r="AI236" s="42"/>
      <c r="AJ236" s="42"/>
      <c r="AK236" s="42"/>
      <c r="AL236" s="45"/>
      <c r="AM236" s="159"/>
      <c r="AN236" s="159"/>
      <c r="AO236" s="159"/>
      <c r="AP236" s="159"/>
      <c r="AQ236" s="45"/>
      <c r="AR236" s="106"/>
      <c r="AS236" s="88"/>
      <c r="AT236" s="88"/>
      <c r="AU236" s="107"/>
      <c r="AV236" s="45"/>
      <c r="AW236" s="35"/>
      <c r="AX236" s="35"/>
      <c r="AY236" s="35"/>
      <c r="BA236" s="42">
        <f t="shared" si="275"/>
        <v>0</v>
      </c>
      <c r="BB236" s="42">
        <f t="shared" si="276"/>
        <v>0</v>
      </c>
      <c r="BC236" s="42" t="e">
        <f t="shared" si="291"/>
        <v>#DIV/0!</v>
      </c>
      <c r="BD236" s="48">
        <f t="shared" si="292"/>
        <v>0</v>
      </c>
      <c r="BE236" s="48">
        <f t="shared" si="293"/>
        <v>0</v>
      </c>
      <c r="BF236" s="48" t="e">
        <f t="shared" si="294"/>
        <v>#DIV/0!</v>
      </c>
      <c r="BG236" s="50">
        <f t="shared" si="305"/>
        <v>0</v>
      </c>
      <c r="BH236" s="50">
        <f t="shared" si="306"/>
        <v>0</v>
      </c>
      <c r="BI236" s="50" t="e">
        <f t="shared" si="297"/>
        <v>#DIV/0!</v>
      </c>
      <c r="BJ236" s="52">
        <f t="shared" si="298"/>
        <v>0</v>
      </c>
      <c r="BK236" s="52">
        <f t="shared" si="299"/>
        <v>0</v>
      </c>
      <c r="BL236" s="52" t="e">
        <f t="shared" si="300"/>
        <v>#DIV/0!</v>
      </c>
      <c r="BN236" s="65" t="e">
        <f t="shared" si="301"/>
        <v>#DIV/0!</v>
      </c>
      <c r="BO236" s="66" t="e">
        <f t="shared" si="302"/>
        <v>#DIV/0!</v>
      </c>
      <c r="BP236" s="67" t="e">
        <f t="shared" si="307"/>
        <v>#DIV/0!</v>
      </c>
      <c r="BQ236" s="68" t="e">
        <f t="shared" si="304"/>
        <v>#DIV/0!</v>
      </c>
    </row>
    <row r="237" spans="1:69" ht="18" x14ac:dyDescent="0.2">
      <c r="A237" s="208" t="s">
        <v>11</v>
      </c>
      <c r="B237" s="17" t="s">
        <v>12</v>
      </c>
      <c r="C237" s="29"/>
      <c r="D237" s="106"/>
      <c r="E237" s="88"/>
      <c r="F237" s="171"/>
      <c r="G237" s="186"/>
      <c r="H237" s="45"/>
      <c r="I237" s="173"/>
      <c r="J237" s="171"/>
      <c r="K237" s="171"/>
      <c r="L237" s="174"/>
      <c r="M237" s="45"/>
      <c r="N237" s="159"/>
      <c r="O237" s="159"/>
      <c r="P237" s="159"/>
      <c r="Q237" s="159"/>
      <c r="R237" s="45"/>
      <c r="S237" s="159"/>
      <c r="T237" s="159"/>
      <c r="U237" s="159"/>
      <c r="V237" s="159"/>
      <c r="W237" s="45"/>
      <c r="X237" s="42"/>
      <c r="Y237" s="42"/>
      <c r="Z237" s="42"/>
      <c r="AA237" s="42"/>
      <c r="AB237" s="45"/>
      <c r="AC237" s="42"/>
      <c r="AD237" s="42"/>
      <c r="AE237" s="42"/>
      <c r="AF237" s="42"/>
      <c r="AG237" s="45"/>
      <c r="AH237" s="42"/>
      <c r="AI237" s="42"/>
      <c r="AJ237" s="42"/>
      <c r="AK237" s="42"/>
      <c r="AL237" s="45"/>
      <c r="AM237" s="159"/>
      <c r="AN237" s="159"/>
      <c r="AO237" s="159"/>
      <c r="AP237" s="159"/>
      <c r="AQ237" s="45"/>
      <c r="AR237" s="106"/>
      <c r="AS237" s="88"/>
      <c r="AT237" s="88"/>
      <c r="AU237" s="107"/>
      <c r="AV237" s="45"/>
      <c r="AW237" s="35"/>
      <c r="AX237" s="35"/>
      <c r="AY237" s="35"/>
      <c r="BA237" s="42">
        <f t="shared" si="275"/>
        <v>0</v>
      </c>
      <c r="BB237" s="42">
        <f t="shared" si="276"/>
        <v>0</v>
      </c>
      <c r="BC237" s="42" t="e">
        <f t="shared" si="291"/>
        <v>#DIV/0!</v>
      </c>
      <c r="BD237" s="48">
        <f t="shared" si="292"/>
        <v>0</v>
      </c>
      <c r="BE237" s="48">
        <f t="shared" si="293"/>
        <v>0</v>
      </c>
      <c r="BF237" s="48" t="e">
        <f t="shared" si="294"/>
        <v>#DIV/0!</v>
      </c>
      <c r="BG237" s="50">
        <f t="shared" si="305"/>
        <v>0</v>
      </c>
      <c r="BH237" s="50">
        <f t="shared" si="306"/>
        <v>0</v>
      </c>
      <c r="BI237" s="50" t="e">
        <f t="shared" si="297"/>
        <v>#DIV/0!</v>
      </c>
      <c r="BJ237" s="52">
        <f t="shared" si="298"/>
        <v>0</v>
      </c>
      <c r="BK237" s="52">
        <f t="shared" si="299"/>
        <v>0</v>
      </c>
      <c r="BL237" s="52" t="e">
        <f t="shared" si="300"/>
        <v>#DIV/0!</v>
      </c>
      <c r="BN237" s="65" t="e">
        <f t="shared" si="301"/>
        <v>#DIV/0!</v>
      </c>
      <c r="BO237" s="66" t="e">
        <f t="shared" si="302"/>
        <v>#DIV/0!</v>
      </c>
      <c r="BP237" s="67" t="e">
        <f t="shared" si="307"/>
        <v>#DIV/0!</v>
      </c>
      <c r="BQ237" s="68" t="e">
        <f t="shared" si="304"/>
        <v>#DIV/0!</v>
      </c>
    </row>
    <row r="238" spans="1:69" ht="18" x14ac:dyDescent="0.2">
      <c r="A238" s="209"/>
      <c r="B238" s="17" t="s">
        <v>14</v>
      </c>
      <c r="C238" s="29"/>
      <c r="D238" s="106"/>
      <c r="E238" s="88"/>
      <c r="F238" s="171"/>
      <c r="G238" s="186"/>
      <c r="H238" s="45"/>
      <c r="I238" s="173"/>
      <c r="J238" s="171"/>
      <c r="K238" s="171"/>
      <c r="L238" s="174"/>
      <c r="M238" s="45"/>
      <c r="N238" s="159"/>
      <c r="O238" s="159"/>
      <c r="P238" s="159"/>
      <c r="Q238" s="159"/>
      <c r="R238" s="45"/>
      <c r="S238" s="159"/>
      <c r="T238" s="159"/>
      <c r="U238" s="159"/>
      <c r="V238" s="159"/>
      <c r="W238" s="45"/>
      <c r="X238" s="42"/>
      <c r="Y238" s="42"/>
      <c r="Z238" s="42"/>
      <c r="AA238" s="42"/>
      <c r="AB238" s="45"/>
      <c r="AC238" s="42"/>
      <c r="AD238" s="42"/>
      <c r="AE238" s="42"/>
      <c r="AF238" s="42"/>
      <c r="AG238" s="45"/>
      <c r="AH238" s="42"/>
      <c r="AI238" s="42"/>
      <c r="AJ238" s="42"/>
      <c r="AK238" s="42"/>
      <c r="AL238" s="45"/>
      <c r="AM238" s="159"/>
      <c r="AN238" s="159"/>
      <c r="AO238" s="159"/>
      <c r="AP238" s="159"/>
      <c r="AQ238" s="45"/>
      <c r="AR238" s="106"/>
      <c r="AS238" s="88"/>
      <c r="AT238" s="88"/>
      <c r="AU238" s="107"/>
      <c r="AV238" s="45"/>
      <c r="AW238" s="35"/>
      <c r="AX238" s="35"/>
      <c r="AY238" s="35"/>
      <c r="BA238" s="42">
        <f t="shared" si="275"/>
        <v>0</v>
      </c>
      <c r="BB238" s="42">
        <f t="shared" si="276"/>
        <v>0</v>
      </c>
      <c r="BC238" s="42" t="e">
        <f t="shared" si="291"/>
        <v>#DIV/0!</v>
      </c>
      <c r="BD238" s="48">
        <f t="shared" si="292"/>
        <v>0</v>
      </c>
      <c r="BE238" s="48">
        <f t="shared" si="293"/>
        <v>0</v>
      </c>
      <c r="BF238" s="48" t="e">
        <f t="shared" si="294"/>
        <v>#DIV/0!</v>
      </c>
      <c r="BG238" s="50">
        <f t="shared" si="305"/>
        <v>0</v>
      </c>
      <c r="BH238" s="50">
        <f t="shared" si="306"/>
        <v>0</v>
      </c>
      <c r="BI238" s="50" t="e">
        <f t="shared" si="297"/>
        <v>#DIV/0!</v>
      </c>
      <c r="BJ238" s="52">
        <f t="shared" si="298"/>
        <v>0</v>
      </c>
      <c r="BK238" s="52">
        <f t="shared" si="299"/>
        <v>0</v>
      </c>
      <c r="BL238" s="52" t="e">
        <f t="shared" si="300"/>
        <v>#DIV/0!</v>
      </c>
      <c r="BN238" s="65" t="e">
        <f t="shared" si="301"/>
        <v>#DIV/0!</v>
      </c>
      <c r="BO238" s="66" t="e">
        <f t="shared" si="302"/>
        <v>#DIV/0!</v>
      </c>
      <c r="BP238" s="67" t="e">
        <f t="shared" si="307"/>
        <v>#DIV/0!</v>
      </c>
      <c r="BQ238" s="68" t="e">
        <f t="shared" si="304"/>
        <v>#DIV/0!</v>
      </c>
    </row>
    <row r="239" spans="1:69" ht="18" x14ac:dyDescent="0.2">
      <c r="A239" s="2" t="s">
        <v>13</v>
      </c>
      <c r="B239" s="17" t="s">
        <v>15</v>
      </c>
      <c r="C239" s="29"/>
      <c r="D239" s="106"/>
      <c r="E239" s="88"/>
      <c r="F239" s="171"/>
      <c r="G239" s="186"/>
      <c r="H239" s="45"/>
      <c r="I239" s="173"/>
      <c r="J239" s="171"/>
      <c r="K239" s="171"/>
      <c r="L239" s="174"/>
      <c r="M239" s="45"/>
      <c r="N239" s="159"/>
      <c r="O239" s="159"/>
      <c r="P239" s="159"/>
      <c r="Q239" s="159"/>
      <c r="R239" s="45"/>
      <c r="S239" s="159"/>
      <c r="T239" s="159"/>
      <c r="U239" s="159"/>
      <c r="V239" s="159"/>
      <c r="W239" s="45"/>
      <c r="X239" s="42"/>
      <c r="Y239" s="42"/>
      <c r="Z239" s="42"/>
      <c r="AA239" s="42"/>
      <c r="AB239" s="45"/>
      <c r="AC239" s="42"/>
      <c r="AD239" s="42"/>
      <c r="AE239" s="42"/>
      <c r="AF239" s="42"/>
      <c r="AG239" s="45"/>
      <c r="AH239" s="42"/>
      <c r="AI239" s="42"/>
      <c r="AJ239" s="42"/>
      <c r="AK239" s="42"/>
      <c r="AL239" s="45"/>
      <c r="AM239" s="159"/>
      <c r="AN239" s="159"/>
      <c r="AO239" s="159"/>
      <c r="AP239" s="159"/>
      <c r="AQ239" s="45"/>
      <c r="AR239" s="106"/>
      <c r="AS239" s="88"/>
      <c r="AT239" s="88"/>
      <c r="AU239" s="107"/>
      <c r="AV239" s="45"/>
      <c r="AW239" s="35"/>
      <c r="AX239" s="35"/>
      <c r="AY239" s="35"/>
      <c r="BA239" s="42">
        <f t="shared" si="275"/>
        <v>0</v>
      </c>
      <c r="BB239" s="42">
        <f t="shared" si="276"/>
        <v>0</v>
      </c>
      <c r="BC239" s="42" t="e">
        <f t="shared" si="291"/>
        <v>#DIV/0!</v>
      </c>
      <c r="BD239" s="48">
        <f t="shared" si="292"/>
        <v>0</v>
      </c>
      <c r="BE239" s="48">
        <f t="shared" si="293"/>
        <v>0</v>
      </c>
      <c r="BF239" s="48" t="e">
        <f t="shared" si="294"/>
        <v>#DIV/0!</v>
      </c>
      <c r="BG239" s="50">
        <f t="shared" si="305"/>
        <v>0</v>
      </c>
      <c r="BH239" s="50">
        <f t="shared" si="306"/>
        <v>0</v>
      </c>
      <c r="BI239" s="50" t="e">
        <f t="shared" si="297"/>
        <v>#DIV/0!</v>
      </c>
      <c r="BJ239" s="52">
        <f t="shared" si="298"/>
        <v>0</v>
      </c>
      <c r="BK239" s="52">
        <f t="shared" si="299"/>
        <v>0</v>
      </c>
      <c r="BL239" s="52" t="e">
        <f t="shared" si="300"/>
        <v>#DIV/0!</v>
      </c>
      <c r="BN239" s="65" t="e">
        <f t="shared" si="301"/>
        <v>#DIV/0!</v>
      </c>
      <c r="BO239" s="66" t="e">
        <f t="shared" si="302"/>
        <v>#DIV/0!</v>
      </c>
      <c r="BP239" s="67" t="e">
        <f t="shared" si="307"/>
        <v>#DIV/0!</v>
      </c>
      <c r="BQ239" s="68" t="e">
        <f t="shared" si="304"/>
        <v>#DIV/0!</v>
      </c>
    </row>
    <row r="240" spans="1:69" ht="18" x14ac:dyDescent="0.2">
      <c r="A240" s="1" t="s">
        <v>28</v>
      </c>
      <c r="B240" s="17" t="s">
        <v>16</v>
      </c>
      <c r="C240" s="29"/>
      <c r="D240" s="106"/>
      <c r="E240" s="88"/>
      <c r="F240" s="171"/>
      <c r="G240" s="186"/>
      <c r="H240" s="45"/>
      <c r="I240" s="173"/>
      <c r="J240" s="171"/>
      <c r="K240" s="171"/>
      <c r="L240" s="174"/>
      <c r="M240" s="45"/>
      <c r="N240" s="159"/>
      <c r="O240" s="159"/>
      <c r="P240" s="159"/>
      <c r="Q240" s="159"/>
      <c r="R240" s="45"/>
      <c r="S240" s="159"/>
      <c r="T240" s="159"/>
      <c r="U240" s="159"/>
      <c r="V240" s="159"/>
      <c r="W240" s="45"/>
      <c r="X240" s="42"/>
      <c r="Y240" s="42"/>
      <c r="Z240" s="42"/>
      <c r="AA240" s="42"/>
      <c r="AB240" s="45"/>
      <c r="AC240" s="42"/>
      <c r="AD240" s="42"/>
      <c r="AE240" s="42"/>
      <c r="AF240" s="42"/>
      <c r="AG240" s="45"/>
      <c r="AH240" s="42"/>
      <c r="AI240" s="42"/>
      <c r="AJ240" s="42"/>
      <c r="AK240" s="42"/>
      <c r="AL240" s="45"/>
      <c r="AM240" s="159"/>
      <c r="AN240" s="159"/>
      <c r="AO240" s="159"/>
      <c r="AP240" s="159"/>
      <c r="AQ240" s="45"/>
      <c r="AR240" s="106"/>
      <c r="AS240" s="88"/>
      <c r="AT240" s="88"/>
      <c r="AU240" s="107"/>
      <c r="AV240" s="45"/>
      <c r="AW240" s="35"/>
      <c r="AX240" s="35"/>
      <c r="AY240" s="35"/>
      <c r="BA240" s="42">
        <f t="shared" si="275"/>
        <v>0</v>
      </c>
      <c r="BB240" s="42">
        <f t="shared" si="276"/>
        <v>0</v>
      </c>
      <c r="BC240" s="42" t="e">
        <f t="shared" si="291"/>
        <v>#DIV/0!</v>
      </c>
      <c r="BD240" s="48">
        <f t="shared" si="292"/>
        <v>0</v>
      </c>
      <c r="BE240" s="48">
        <f t="shared" si="293"/>
        <v>0</v>
      </c>
      <c r="BF240" s="48" t="e">
        <f t="shared" si="294"/>
        <v>#DIV/0!</v>
      </c>
      <c r="BG240" s="50">
        <f t="shared" si="305"/>
        <v>0</v>
      </c>
      <c r="BH240" s="50">
        <f t="shared" si="306"/>
        <v>0</v>
      </c>
      <c r="BI240" s="50" t="e">
        <f t="shared" si="297"/>
        <v>#DIV/0!</v>
      </c>
      <c r="BJ240" s="52">
        <f t="shared" si="298"/>
        <v>0</v>
      </c>
      <c r="BK240" s="52">
        <f t="shared" si="299"/>
        <v>0</v>
      </c>
      <c r="BL240" s="52" t="e">
        <f t="shared" si="300"/>
        <v>#DIV/0!</v>
      </c>
      <c r="BN240" s="65" t="e">
        <f t="shared" si="301"/>
        <v>#DIV/0!</v>
      </c>
      <c r="BO240" s="66" t="e">
        <f t="shared" si="302"/>
        <v>#DIV/0!</v>
      </c>
      <c r="BP240" s="67" t="e">
        <f t="shared" si="307"/>
        <v>#DIV/0!</v>
      </c>
      <c r="BQ240" s="68" t="e">
        <f t="shared" si="304"/>
        <v>#DIV/0!</v>
      </c>
    </row>
    <row r="241" spans="1:69" ht="18" x14ac:dyDescent="0.2">
      <c r="A241" s="207" t="s">
        <v>17</v>
      </c>
      <c r="B241" s="17" t="s">
        <v>18</v>
      </c>
      <c r="C241" s="29"/>
      <c r="D241" s="106"/>
      <c r="E241" s="88"/>
      <c r="F241" s="171"/>
      <c r="G241" s="186"/>
      <c r="H241" s="45"/>
      <c r="I241" s="173"/>
      <c r="J241" s="171"/>
      <c r="K241" s="171"/>
      <c r="L241" s="174"/>
      <c r="M241" s="45"/>
      <c r="N241" s="159"/>
      <c r="O241" s="159"/>
      <c r="P241" s="159"/>
      <c r="Q241" s="159"/>
      <c r="R241" s="45"/>
      <c r="S241" s="159"/>
      <c r="T241" s="159"/>
      <c r="U241" s="159"/>
      <c r="V241" s="159"/>
      <c r="W241" s="45"/>
      <c r="X241" s="42"/>
      <c r="Y241" s="42"/>
      <c r="Z241" s="42"/>
      <c r="AA241" s="42"/>
      <c r="AB241" s="45"/>
      <c r="AC241" s="42"/>
      <c r="AD241" s="42"/>
      <c r="AE241" s="42"/>
      <c r="AF241" s="42"/>
      <c r="AG241" s="45"/>
      <c r="AH241" s="42"/>
      <c r="AI241" s="42"/>
      <c r="AJ241" s="42"/>
      <c r="AK241" s="42"/>
      <c r="AL241" s="45"/>
      <c r="AM241" s="159"/>
      <c r="AN241" s="159"/>
      <c r="AO241" s="159"/>
      <c r="AP241" s="159"/>
      <c r="AQ241" s="45"/>
      <c r="AR241" s="106"/>
      <c r="AS241" s="88"/>
      <c r="AT241" s="88"/>
      <c r="AU241" s="107"/>
      <c r="AV241" s="45"/>
      <c r="AW241" s="35"/>
      <c r="AX241" s="35"/>
      <c r="AY241" s="35"/>
      <c r="BA241" s="42">
        <f t="shared" si="275"/>
        <v>0</v>
      </c>
      <c r="BB241" s="42">
        <f t="shared" si="276"/>
        <v>0</v>
      </c>
      <c r="BC241" s="42" t="e">
        <f t="shared" si="291"/>
        <v>#DIV/0!</v>
      </c>
      <c r="BD241" s="48">
        <f t="shared" si="292"/>
        <v>0</v>
      </c>
      <c r="BE241" s="48">
        <f t="shared" si="293"/>
        <v>0</v>
      </c>
      <c r="BF241" s="48" t="e">
        <f t="shared" si="294"/>
        <v>#DIV/0!</v>
      </c>
      <c r="BG241" s="50">
        <f t="shared" si="305"/>
        <v>0</v>
      </c>
      <c r="BH241" s="50">
        <f t="shared" si="306"/>
        <v>0</v>
      </c>
      <c r="BI241" s="50" t="e">
        <f t="shared" si="297"/>
        <v>#DIV/0!</v>
      </c>
      <c r="BJ241" s="52">
        <f t="shared" si="298"/>
        <v>0</v>
      </c>
      <c r="BK241" s="52">
        <f t="shared" si="299"/>
        <v>0</v>
      </c>
      <c r="BL241" s="52" t="e">
        <f t="shared" si="300"/>
        <v>#DIV/0!</v>
      </c>
      <c r="BN241" s="65" t="e">
        <f t="shared" si="301"/>
        <v>#DIV/0!</v>
      </c>
      <c r="BO241" s="66" t="e">
        <f t="shared" si="302"/>
        <v>#DIV/0!</v>
      </c>
      <c r="BP241" s="67" t="e">
        <f t="shared" si="307"/>
        <v>#DIV/0!</v>
      </c>
      <c r="BQ241" s="68" t="e">
        <f t="shared" si="304"/>
        <v>#DIV/0!</v>
      </c>
    </row>
    <row r="242" spans="1:69" ht="18" x14ac:dyDescent="0.2">
      <c r="A242" s="207"/>
      <c r="B242" s="17" t="s">
        <v>19</v>
      </c>
      <c r="C242" s="29"/>
      <c r="D242" s="75"/>
      <c r="E242" s="76"/>
      <c r="F242" s="169"/>
      <c r="G242" s="183"/>
      <c r="H242" s="45"/>
      <c r="I242" s="168"/>
      <c r="J242" s="169"/>
      <c r="K242" s="169"/>
      <c r="L242" s="170"/>
      <c r="M242" s="45"/>
      <c r="N242" s="159"/>
      <c r="O242" s="159"/>
      <c r="P242" s="159"/>
      <c r="Q242" s="159"/>
      <c r="R242" s="45"/>
      <c r="S242" s="159"/>
      <c r="T242" s="159"/>
      <c r="U242" s="159"/>
      <c r="V242" s="159"/>
      <c r="W242" s="45"/>
      <c r="X242" s="42"/>
      <c r="Y242" s="42"/>
      <c r="Z242" s="42"/>
      <c r="AA242" s="42"/>
      <c r="AB242" s="45"/>
      <c r="AC242" s="42"/>
      <c r="AD242" s="42"/>
      <c r="AE242" s="42"/>
      <c r="AF242" s="42"/>
      <c r="AG242" s="45"/>
      <c r="AH242" s="42"/>
      <c r="AI242" s="42"/>
      <c r="AJ242" s="42"/>
      <c r="AK242" s="42"/>
      <c r="AL242" s="45"/>
      <c r="AM242" s="159"/>
      <c r="AN242" s="159"/>
      <c r="AO242" s="159"/>
      <c r="AP242" s="159"/>
      <c r="AQ242" s="45"/>
      <c r="AR242" s="75"/>
      <c r="AS242" s="76"/>
      <c r="AT242" s="76"/>
      <c r="AU242" s="77"/>
      <c r="AV242" s="45"/>
      <c r="AW242" s="35"/>
      <c r="AX242" s="35"/>
      <c r="AY242" s="35"/>
      <c r="BA242" s="42">
        <f t="shared" si="275"/>
        <v>0</v>
      </c>
      <c r="BB242" s="42">
        <f t="shared" si="276"/>
        <v>0</v>
      </c>
      <c r="BC242" s="42" t="e">
        <f t="shared" si="291"/>
        <v>#DIV/0!</v>
      </c>
      <c r="BD242" s="48">
        <f t="shared" si="292"/>
        <v>0</v>
      </c>
      <c r="BE242" s="48">
        <f t="shared" si="293"/>
        <v>0</v>
      </c>
      <c r="BF242" s="48" t="e">
        <f t="shared" si="294"/>
        <v>#DIV/0!</v>
      </c>
      <c r="BG242" s="50">
        <f t="shared" si="305"/>
        <v>0</v>
      </c>
      <c r="BH242" s="50">
        <f t="shared" si="306"/>
        <v>0</v>
      </c>
      <c r="BI242" s="50" t="e">
        <f t="shared" si="297"/>
        <v>#DIV/0!</v>
      </c>
      <c r="BJ242" s="52">
        <f t="shared" si="298"/>
        <v>0</v>
      </c>
      <c r="BK242" s="52">
        <f t="shared" si="299"/>
        <v>0</v>
      </c>
      <c r="BL242" s="52" t="e">
        <f t="shared" si="300"/>
        <v>#DIV/0!</v>
      </c>
      <c r="BN242" s="65" t="e">
        <f t="shared" si="301"/>
        <v>#DIV/0!</v>
      </c>
      <c r="BO242" s="66" t="e">
        <f t="shared" si="302"/>
        <v>#DIV/0!</v>
      </c>
      <c r="BP242" s="67" t="e">
        <f t="shared" si="307"/>
        <v>#DIV/0!</v>
      </c>
      <c r="BQ242" s="68" t="e">
        <f t="shared" si="304"/>
        <v>#DIV/0!</v>
      </c>
    </row>
    <row r="243" spans="1:69" ht="18" x14ac:dyDescent="0.2">
      <c r="A243" s="1" t="s">
        <v>20</v>
      </c>
      <c r="B243" s="17" t="s">
        <v>21</v>
      </c>
      <c r="C243" s="29"/>
      <c r="D243" s="75"/>
      <c r="E243" s="76"/>
      <c r="F243" s="169"/>
      <c r="G243" s="183"/>
      <c r="H243" s="45"/>
      <c r="I243" s="168"/>
      <c r="J243" s="169"/>
      <c r="K243" s="169"/>
      <c r="L243" s="170"/>
      <c r="M243" s="45"/>
      <c r="N243" s="159"/>
      <c r="O243" s="159"/>
      <c r="P243" s="159"/>
      <c r="Q243" s="159"/>
      <c r="R243" s="45"/>
      <c r="S243" s="159"/>
      <c r="T243" s="159"/>
      <c r="U243" s="159"/>
      <c r="V243" s="159"/>
      <c r="W243" s="45"/>
      <c r="X243" s="42"/>
      <c r="Y243" s="42"/>
      <c r="Z243" s="42"/>
      <c r="AA243" s="42"/>
      <c r="AB243" s="45"/>
      <c r="AC243" s="42"/>
      <c r="AD243" s="42"/>
      <c r="AE243" s="42"/>
      <c r="AF243" s="42"/>
      <c r="AG243" s="45"/>
      <c r="AH243" s="42"/>
      <c r="AI243" s="42"/>
      <c r="AJ243" s="42"/>
      <c r="AK243" s="42"/>
      <c r="AL243" s="45"/>
      <c r="AM243" s="159"/>
      <c r="AN243" s="159"/>
      <c r="AO243" s="159"/>
      <c r="AP243" s="159"/>
      <c r="AQ243" s="45"/>
      <c r="AR243" s="75"/>
      <c r="AS243" s="76"/>
      <c r="AT243" s="76"/>
      <c r="AU243" s="77"/>
      <c r="AV243" s="45"/>
      <c r="AW243" s="35"/>
      <c r="AX243" s="35"/>
      <c r="AY243" s="35"/>
      <c r="BA243" s="42">
        <f t="shared" si="275"/>
        <v>0</v>
      </c>
      <c r="BB243" s="42">
        <f t="shared" si="276"/>
        <v>0</v>
      </c>
      <c r="BC243" s="42" t="e">
        <f t="shared" si="291"/>
        <v>#DIV/0!</v>
      </c>
      <c r="BD243" s="48">
        <f t="shared" si="292"/>
        <v>0</v>
      </c>
      <c r="BE243" s="48">
        <f t="shared" si="293"/>
        <v>0</v>
      </c>
      <c r="BF243" s="48" t="e">
        <f t="shared" si="294"/>
        <v>#DIV/0!</v>
      </c>
      <c r="BG243" s="50">
        <f t="shared" si="305"/>
        <v>0</v>
      </c>
      <c r="BH243" s="50">
        <f t="shared" si="306"/>
        <v>0</v>
      </c>
      <c r="BI243" s="50" t="e">
        <f t="shared" si="297"/>
        <v>#DIV/0!</v>
      </c>
      <c r="BJ243" s="52">
        <f t="shared" si="298"/>
        <v>0</v>
      </c>
      <c r="BK243" s="52">
        <f t="shared" si="299"/>
        <v>0</v>
      </c>
      <c r="BL243" s="52" t="e">
        <f t="shared" si="300"/>
        <v>#DIV/0!</v>
      </c>
      <c r="BN243" s="65" t="e">
        <f t="shared" si="301"/>
        <v>#DIV/0!</v>
      </c>
      <c r="BO243" s="66" t="e">
        <f t="shared" si="302"/>
        <v>#DIV/0!</v>
      </c>
      <c r="BP243" s="67" t="e">
        <f t="shared" si="307"/>
        <v>#DIV/0!</v>
      </c>
      <c r="BQ243" s="68" t="e">
        <f t="shared" si="304"/>
        <v>#DIV/0!</v>
      </c>
    </row>
    <row r="244" spans="1:69" ht="18" x14ac:dyDescent="0.2">
      <c r="A244" s="1" t="s">
        <v>22</v>
      </c>
      <c r="B244" s="17" t="s">
        <v>23</v>
      </c>
      <c r="C244" s="29"/>
      <c r="D244" s="75"/>
      <c r="E244" s="76"/>
      <c r="F244" s="169"/>
      <c r="G244" s="183"/>
      <c r="H244" s="45"/>
      <c r="I244" s="168"/>
      <c r="J244" s="169"/>
      <c r="K244" s="169"/>
      <c r="L244" s="170"/>
      <c r="M244" s="45"/>
      <c r="N244" s="159"/>
      <c r="O244" s="159"/>
      <c r="P244" s="159"/>
      <c r="Q244" s="159"/>
      <c r="R244" s="45"/>
      <c r="S244" s="159"/>
      <c r="T244" s="159"/>
      <c r="U244" s="159"/>
      <c r="V244" s="159"/>
      <c r="W244" s="45"/>
      <c r="X244" s="42"/>
      <c r="Y244" s="42"/>
      <c r="Z244" s="42"/>
      <c r="AA244" s="42"/>
      <c r="AB244" s="45"/>
      <c r="AC244" s="42"/>
      <c r="AD244" s="42"/>
      <c r="AE244" s="42"/>
      <c r="AF244" s="42"/>
      <c r="AG244" s="45"/>
      <c r="AH244" s="42"/>
      <c r="AI244" s="42"/>
      <c r="AJ244" s="42"/>
      <c r="AK244" s="42"/>
      <c r="AL244" s="45"/>
      <c r="AM244" s="159"/>
      <c r="AN244" s="159"/>
      <c r="AO244" s="159"/>
      <c r="AP244" s="159"/>
      <c r="AQ244" s="45"/>
      <c r="AR244" s="75"/>
      <c r="AS244" s="76"/>
      <c r="AT244" s="76"/>
      <c r="AU244" s="77"/>
      <c r="AV244" s="45"/>
      <c r="AW244" s="35"/>
      <c r="AX244" s="35"/>
      <c r="AY244" s="35"/>
      <c r="BA244" s="42">
        <f t="shared" si="275"/>
        <v>0</v>
      </c>
      <c r="BB244" s="42">
        <f t="shared" si="276"/>
        <v>0</v>
      </c>
      <c r="BC244" s="42" t="e">
        <f t="shared" si="291"/>
        <v>#DIV/0!</v>
      </c>
      <c r="BD244" s="48">
        <f t="shared" si="292"/>
        <v>0</v>
      </c>
      <c r="BE244" s="48">
        <f t="shared" si="293"/>
        <v>0</v>
      </c>
      <c r="BF244" s="48" t="e">
        <f t="shared" si="294"/>
        <v>#DIV/0!</v>
      </c>
      <c r="BG244" s="50">
        <f t="shared" si="305"/>
        <v>0</v>
      </c>
      <c r="BH244" s="50">
        <f t="shared" si="306"/>
        <v>0</v>
      </c>
      <c r="BI244" s="50" t="e">
        <f t="shared" si="297"/>
        <v>#DIV/0!</v>
      </c>
      <c r="BJ244" s="52">
        <f t="shared" si="298"/>
        <v>0</v>
      </c>
      <c r="BK244" s="52">
        <f t="shared" si="299"/>
        <v>0</v>
      </c>
      <c r="BL244" s="52" t="e">
        <f t="shared" si="300"/>
        <v>#DIV/0!</v>
      </c>
      <c r="BN244" s="65" t="e">
        <f t="shared" si="301"/>
        <v>#DIV/0!</v>
      </c>
      <c r="BO244" s="66" t="e">
        <f t="shared" si="302"/>
        <v>#DIV/0!</v>
      </c>
      <c r="BP244" s="67" t="e">
        <f t="shared" si="307"/>
        <v>#DIV/0!</v>
      </c>
      <c r="BQ244" s="68" t="e">
        <f t="shared" si="304"/>
        <v>#DIV/0!</v>
      </c>
    </row>
    <row r="245" spans="1:69" ht="18" x14ac:dyDescent="0.2">
      <c r="A245" s="1" t="s">
        <v>24</v>
      </c>
      <c r="B245" s="17"/>
      <c r="C245" s="29"/>
      <c r="D245" s="75"/>
      <c r="E245" s="76"/>
      <c r="F245" s="169"/>
      <c r="G245" s="183">
        <v>1</v>
      </c>
      <c r="H245" s="45"/>
      <c r="I245" s="168"/>
      <c r="J245" s="169"/>
      <c r="K245" s="169">
        <v>1</v>
      </c>
      <c r="L245" s="170"/>
      <c r="M245" s="45"/>
      <c r="N245" s="159"/>
      <c r="O245" s="159"/>
      <c r="P245" s="159"/>
      <c r="Q245" s="159"/>
      <c r="R245" s="45"/>
      <c r="S245" s="159"/>
      <c r="T245" s="159"/>
      <c r="U245" s="159"/>
      <c r="V245" s="159"/>
      <c r="W245" s="45"/>
      <c r="X245" s="42"/>
      <c r="Z245" s="42"/>
      <c r="AA245" s="42"/>
      <c r="AB245" s="45"/>
      <c r="AC245" s="42"/>
      <c r="AE245" s="42"/>
      <c r="AF245" s="42"/>
      <c r="AG245" s="45"/>
      <c r="AH245" s="42"/>
      <c r="AJ245" s="42"/>
      <c r="AK245" s="42"/>
      <c r="AL245" s="45"/>
      <c r="AM245" s="159"/>
      <c r="AN245" s="159"/>
      <c r="AO245" s="159"/>
      <c r="AP245" s="159"/>
      <c r="AQ245" s="45"/>
      <c r="AR245" s="75"/>
      <c r="AS245" s="76"/>
      <c r="AT245" s="76"/>
      <c r="AU245" s="77"/>
      <c r="AV245" s="45"/>
      <c r="AW245" s="35"/>
      <c r="AX245" s="35"/>
      <c r="AY245" s="35"/>
      <c r="BA245" s="42">
        <f t="shared" si="275"/>
        <v>0</v>
      </c>
      <c r="BB245" s="42">
        <f t="shared" si="276"/>
        <v>0</v>
      </c>
      <c r="BC245" s="42" t="e">
        <f t="shared" si="291"/>
        <v>#DIV/0!</v>
      </c>
      <c r="BD245" s="48">
        <f>MIN(E245,J245,O245,T245,Y245,AD245,AI245,AN245,AS245,AW245)</f>
        <v>0</v>
      </c>
      <c r="BE245" s="48">
        <f>MAX(E245,J245,O245,T245,Y245,AD245,AI245,AN245,AS245,AW245)</f>
        <v>0</v>
      </c>
      <c r="BF245" s="48" t="e">
        <f>AVERAGE(E245,J245,O245,T245,Y245,AD245,AI245,AN245,AS245,AW245)</f>
        <v>#DIV/0!</v>
      </c>
      <c r="BG245" s="50">
        <f>MIN(F245,K245,P245,U245,Z245,AE245,AJ245,AO245,AT245,AX245)</f>
        <v>1</v>
      </c>
      <c r="BH245" s="50">
        <f>MAX(F245,K245,P245,U245,Z245,AE245,AJ245,AO245,AT245,AX245)</f>
        <v>1</v>
      </c>
      <c r="BI245" s="50">
        <f t="shared" si="297"/>
        <v>1</v>
      </c>
      <c r="BJ245" s="52">
        <f t="shared" si="298"/>
        <v>1</v>
      </c>
      <c r="BK245" s="52">
        <f t="shared" si="299"/>
        <v>1</v>
      </c>
      <c r="BL245" s="52">
        <f t="shared" si="300"/>
        <v>1</v>
      </c>
      <c r="BN245" s="65" t="e">
        <f t="shared" si="301"/>
        <v>#DIV/0!</v>
      </c>
      <c r="BO245" s="66" t="e">
        <f t="shared" si="302"/>
        <v>#DIV/0!</v>
      </c>
      <c r="BP245" s="67">
        <f t="shared" si="307"/>
        <v>1</v>
      </c>
      <c r="BQ245" s="68">
        <f t="shared" si="304"/>
        <v>1</v>
      </c>
    </row>
    <row r="246" spans="1:69" ht="18" x14ac:dyDescent="0.2">
      <c r="A246" s="1" t="s">
        <v>25</v>
      </c>
      <c r="B246" s="17"/>
      <c r="C246" s="29"/>
      <c r="D246" s="75"/>
      <c r="E246" s="76"/>
      <c r="F246" s="169"/>
      <c r="G246" s="183"/>
      <c r="H246" s="45"/>
      <c r="I246" s="168"/>
      <c r="J246" s="169"/>
      <c r="K246" s="169"/>
      <c r="L246" s="170"/>
      <c r="M246" s="45"/>
      <c r="N246" s="159"/>
      <c r="O246" s="159"/>
      <c r="P246" s="159"/>
      <c r="Q246" s="159"/>
      <c r="R246" s="45"/>
      <c r="S246" s="159"/>
      <c r="T246" s="159"/>
      <c r="U246" s="159"/>
      <c r="V246" s="159"/>
      <c r="W246" s="45"/>
      <c r="X246" s="42"/>
      <c r="Y246" s="42"/>
      <c r="Z246" s="42"/>
      <c r="AA246" s="42"/>
      <c r="AB246" s="45"/>
      <c r="AC246" s="42"/>
      <c r="AD246" s="42"/>
      <c r="AE246" s="42"/>
      <c r="AF246" s="42"/>
      <c r="AG246" s="45"/>
      <c r="AH246" s="42"/>
      <c r="AI246" s="42"/>
      <c r="AJ246" s="42"/>
      <c r="AK246" s="42"/>
      <c r="AL246" s="45"/>
      <c r="AM246" s="159"/>
      <c r="AN246" s="159"/>
      <c r="AO246" s="159"/>
      <c r="AP246" s="159"/>
      <c r="AQ246" s="45"/>
      <c r="AR246" s="76"/>
      <c r="AS246" s="76"/>
      <c r="AT246" s="76"/>
      <c r="AU246" s="77"/>
      <c r="AV246" s="45"/>
      <c r="AW246" s="35"/>
      <c r="AX246" s="35"/>
      <c r="AY246" s="35"/>
      <c r="BA246" s="42">
        <f t="shared" si="275"/>
        <v>0</v>
      </c>
      <c r="BB246" s="42">
        <f t="shared" si="276"/>
        <v>0</v>
      </c>
      <c r="BC246" s="42" t="e">
        <f t="shared" si="291"/>
        <v>#DIV/0!</v>
      </c>
      <c r="BD246" s="48">
        <f t="shared" ref="BD246:BD248" si="308">MIN(E246,J246,O246,T246,Y246,AD246,AI246,AN246,AS246,AW246)</f>
        <v>0</v>
      </c>
      <c r="BE246" s="48">
        <f t="shared" ref="BE246:BE248" si="309">MAX(E246,J246,O246,T246,Y246,AD246,AI246,AN246,AS246,AW246)</f>
        <v>0</v>
      </c>
      <c r="BF246" s="48" t="e">
        <f t="shared" ref="BF246:BF248" si="310">AVERAGE(E246,J246,O246,T246,Y246,AD246,AI246,AN246,AS246,AW246)</f>
        <v>#DIV/0!</v>
      </c>
      <c r="BG246" s="50">
        <f>MIN(F246,P246,U246,Z246,AE246,AJ246,AO246,AT246,AX246,K246)</f>
        <v>0</v>
      </c>
      <c r="BH246" s="50">
        <f>MAX(F246,K246,P246,U246,Z246,AE246,AJ246,AO246,AT246,AX246)</f>
        <v>0</v>
      </c>
      <c r="BI246" s="50" t="e">
        <f t="shared" si="297"/>
        <v>#DIV/0!</v>
      </c>
      <c r="BJ246" s="52">
        <f t="shared" si="298"/>
        <v>0</v>
      </c>
      <c r="BK246" s="52">
        <f t="shared" si="299"/>
        <v>0</v>
      </c>
      <c r="BL246" s="52" t="e">
        <f t="shared" si="300"/>
        <v>#DIV/0!</v>
      </c>
      <c r="BN246" s="65" t="e">
        <f t="shared" si="301"/>
        <v>#DIV/0!</v>
      </c>
      <c r="BO246" s="66" t="e">
        <f t="shared" si="302"/>
        <v>#DIV/0!</v>
      </c>
      <c r="BP246" s="67" t="e">
        <f>+BI246</f>
        <v>#DIV/0!</v>
      </c>
      <c r="BQ246" s="68" t="e">
        <f t="shared" si="304"/>
        <v>#DIV/0!</v>
      </c>
    </row>
    <row r="247" spans="1:69" ht="18" x14ac:dyDescent="0.2">
      <c r="A247" s="1" t="s">
        <v>26</v>
      </c>
      <c r="B247" s="17"/>
      <c r="C247" s="29"/>
      <c r="D247" s="168"/>
      <c r="E247" s="175"/>
      <c r="F247" s="176"/>
      <c r="G247" s="177"/>
      <c r="H247" s="45"/>
      <c r="I247" s="168"/>
      <c r="J247" s="175"/>
      <c r="K247" s="176"/>
      <c r="L247" s="177"/>
      <c r="M247" s="45"/>
      <c r="N247" s="159"/>
      <c r="O247" s="159"/>
      <c r="P247" s="159"/>
      <c r="Q247" s="159"/>
      <c r="R247" s="45"/>
      <c r="S247" s="159"/>
      <c r="T247" s="159"/>
      <c r="U247" s="159"/>
      <c r="V247" s="159"/>
      <c r="W247" s="45"/>
      <c r="X247" s="42"/>
      <c r="Y247" s="175"/>
      <c r="Z247" s="176"/>
      <c r="AA247" s="177"/>
      <c r="AB247" s="45"/>
      <c r="AC247" s="42"/>
      <c r="AD247" s="175"/>
      <c r="AE247" s="176"/>
      <c r="AF247" s="177"/>
      <c r="AG247" s="45"/>
      <c r="AH247" s="42"/>
      <c r="AI247" s="175"/>
      <c r="AJ247" s="176"/>
      <c r="AK247" s="177"/>
      <c r="AL247" s="45"/>
      <c r="AM247" s="159"/>
      <c r="AN247" s="159"/>
      <c r="AO247" s="159"/>
      <c r="AP247" s="159"/>
      <c r="AQ247" s="45"/>
      <c r="AR247" s="75"/>
      <c r="AS247" s="125"/>
      <c r="AT247" s="126"/>
      <c r="AU247" s="127"/>
      <c r="AV247" s="45"/>
      <c r="AW247" s="35"/>
      <c r="AX247" s="35"/>
      <c r="AY247" s="35"/>
      <c r="BA247" s="42">
        <f t="shared" si="275"/>
        <v>0</v>
      </c>
      <c r="BB247" s="42">
        <f t="shared" si="276"/>
        <v>0</v>
      </c>
      <c r="BC247" s="42" t="e">
        <f t="shared" si="291"/>
        <v>#DIV/0!</v>
      </c>
      <c r="BD247" s="48">
        <f t="shared" si="308"/>
        <v>0</v>
      </c>
      <c r="BE247" s="48">
        <f t="shared" si="309"/>
        <v>0</v>
      </c>
      <c r="BF247" s="48" t="e">
        <f t="shared" si="310"/>
        <v>#DIV/0!</v>
      </c>
      <c r="BG247" s="50">
        <f t="shared" ref="BG247:BG248" si="311">MIN(F247,K247,P247,U247,Z247,AE247,AJ247,AO247,AT247,AX247)</f>
        <v>0</v>
      </c>
      <c r="BH247" s="50">
        <f t="shared" ref="BH247:BH248" si="312">MAX(F247,K247,P247,U247,Z247,AE247,AJ247,AO247,AT247,AX247)</f>
        <v>0</v>
      </c>
      <c r="BI247" s="50" t="e">
        <f t="shared" si="297"/>
        <v>#DIV/0!</v>
      </c>
      <c r="BJ247" s="52">
        <f t="shared" si="298"/>
        <v>0</v>
      </c>
      <c r="BK247" s="52">
        <f t="shared" si="299"/>
        <v>0</v>
      </c>
      <c r="BL247" s="52" t="e">
        <f t="shared" si="300"/>
        <v>#DIV/0!</v>
      </c>
      <c r="BN247" s="65" t="e">
        <f t="shared" si="301"/>
        <v>#DIV/0!</v>
      </c>
      <c r="BO247" s="66" t="e">
        <f t="shared" si="302"/>
        <v>#DIV/0!</v>
      </c>
      <c r="BP247" s="67" t="e">
        <f t="shared" ref="BP247:BP248" si="313">+BI247</f>
        <v>#DIV/0!</v>
      </c>
      <c r="BQ247" s="68" t="e">
        <f t="shared" si="304"/>
        <v>#DIV/0!</v>
      </c>
    </row>
    <row r="248" spans="1:69" ht="18.75" thickBot="1" x14ac:dyDescent="0.25">
      <c r="A248" s="1" t="s">
        <v>27</v>
      </c>
      <c r="B248" s="17"/>
      <c r="C248" s="29"/>
      <c r="D248" s="172"/>
      <c r="E248" s="178"/>
      <c r="F248" s="179"/>
      <c r="G248" s="180"/>
      <c r="H248" s="45"/>
      <c r="I248" s="172"/>
      <c r="J248" s="178"/>
      <c r="K248" s="179"/>
      <c r="L248" s="180"/>
      <c r="M248" s="45"/>
      <c r="N248" s="159"/>
      <c r="O248" s="159"/>
      <c r="P248" s="159"/>
      <c r="Q248" s="159"/>
      <c r="R248" s="45"/>
      <c r="S248" s="159"/>
      <c r="T248" s="159"/>
      <c r="U248" s="159"/>
      <c r="V248" s="159"/>
      <c r="W248" s="45"/>
      <c r="X248" s="42"/>
      <c r="Y248" s="178"/>
      <c r="Z248" s="179"/>
      <c r="AA248" s="180"/>
      <c r="AB248" s="45"/>
      <c r="AC248" s="42"/>
      <c r="AD248" s="178"/>
      <c r="AE248" s="179"/>
      <c r="AF248" s="180"/>
      <c r="AG248" s="45"/>
      <c r="AH248" s="42"/>
      <c r="AI248" s="178"/>
      <c r="AJ248" s="179"/>
      <c r="AK248" s="180"/>
      <c r="AL248" s="45"/>
      <c r="AM248" s="159"/>
      <c r="AN248" s="159"/>
      <c r="AO248" s="159"/>
      <c r="AP248" s="159"/>
      <c r="AQ248" s="45"/>
      <c r="AR248" s="90"/>
      <c r="AS248" s="128"/>
      <c r="AT248" s="129"/>
      <c r="AU248" s="130"/>
      <c r="AV248" s="45"/>
      <c r="AW248" s="35"/>
      <c r="AX248" s="35"/>
      <c r="AY248" s="35"/>
      <c r="BA248" s="42">
        <f t="shared" si="275"/>
        <v>0</v>
      </c>
      <c r="BB248" s="42">
        <f t="shared" si="276"/>
        <v>0</v>
      </c>
      <c r="BC248" s="42" t="e">
        <f t="shared" si="291"/>
        <v>#DIV/0!</v>
      </c>
      <c r="BD248" s="48">
        <f t="shared" si="308"/>
        <v>0</v>
      </c>
      <c r="BE248" s="48">
        <f t="shared" si="309"/>
        <v>0</v>
      </c>
      <c r="BF248" s="48" t="e">
        <f t="shared" si="310"/>
        <v>#DIV/0!</v>
      </c>
      <c r="BG248" s="50">
        <f t="shared" si="311"/>
        <v>0</v>
      </c>
      <c r="BH248" s="50">
        <f t="shared" si="312"/>
        <v>0</v>
      </c>
      <c r="BI248" s="50" t="e">
        <f t="shared" si="297"/>
        <v>#DIV/0!</v>
      </c>
      <c r="BJ248" s="52">
        <f t="shared" si="298"/>
        <v>0</v>
      </c>
      <c r="BK248" s="52">
        <f t="shared" si="299"/>
        <v>0</v>
      </c>
      <c r="BL248" s="52" t="e">
        <f t="shared" si="300"/>
        <v>#DIV/0!</v>
      </c>
      <c r="BN248" s="65" t="e">
        <f t="shared" si="301"/>
        <v>#DIV/0!</v>
      </c>
      <c r="BO248" s="66" t="e">
        <f t="shared" si="302"/>
        <v>#DIV/0!</v>
      </c>
      <c r="BP248" s="67" t="e">
        <f t="shared" si="313"/>
        <v>#DIV/0!</v>
      </c>
      <c r="BQ248" s="68" t="e">
        <f t="shared" si="304"/>
        <v>#DIV/0!</v>
      </c>
    </row>
    <row r="251" spans="1:69" ht="15.75" customHeight="1" x14ac:dyDescent="0.2">
      <c r="A251" s="226" t="s">
        <v>63</v>
      </c>
      <c r="B251" s="226"/>
      <c r="C251" s="40"/>
      <c r="D251" s="223" t="s">
        <v>42</v>
      </c>
      <c r="E251" s="223"/>
      <c r="F251" s="223"/>
      <c r="G251" s="223"/>
      <c r="H251" s="43"/>
      <c r="I251" s="222" t="s">
        <v>43</v>
      </c>
      <c r="J251" s="222"/>
      <c r="K251" s="222"/>
      <c r="L251" s="222"/>
      <c r="M251" s="46"/>
      <c r="N251" s="223" t="s">
        <v>44</v>
      </c>
      <c r="O251" s="223"/>
      <c r="P251" s="223"/>
      <c r="Q251" s="223"/>
      <c r="R251" s="43"/>
      <c r="S251" s="223" t="s">
        <v>106</v>
      </c>
      <c r="T251" s="223"/>
      <c r="U251" s="223"/>
      <c r="V251" s="223"/>
      <c r="W251" s="47"/>
      <c r="X251" s="222" t="s">
        <v>46</v>
      </c>
      <c r="Y251" s="222"/>
      <c r="Z251" s="222"/>
      <c r="AA251" s="222"/>
      <c r="AB251" s="47"/>
      <c r="AC251" s="221" t="s">
        <v>47</v>
      </c>
      <c r="AD251" s="221"/>
      <c r="AE251" s="221"/>
      <c r="AF251" s="221"/>
      <c r="AG251" s="43"/>
      <c r="AH251" s="222" t="s">
        <v>48</v>
      </c>
      <c r="AI251" s="222"/>
      <c r="AJ251" s="222"/>
      <c r="AK251" s="222"/>
      <c r="AL251" s="47"/>
      <c r="AM251" s="223" t="s">
        <v>49</v>
      </c>
      <c r="AN251" s="223"/>
      <c r="AO251" s="223"/>
      <c r="AP251" s="166"/>
      <c r="AQ251" s="43"/>
      <c r="AR251" s="221" t="s">
        <v>50</v>
      </c>
      <c r="AS251" s="221"/>
      <c r="AT251" s="221"/>
      <c r="AU251" s="166"/>
      <c r="AV251" s="47"/>
      <c r="AW251" s="221" t="s">
        <v>60</v>
      </c>
      <c r="AX251" s="221"/>
      <c r="AY251" s="221"/>
      <c r="AZ251" s="41"/>
      <c r="BA251" s="222" t="s">
        <v>51</v>
      </c>
      <c r="BB251" s="222"/>
      <c r="BC251" s="222"/>
      <c r="BD251" s="223" t="s">
        <v>52</v>
      </c>
      <c r="BE251" s="223"/>
      <c r="BF251" s="223"/>
      <c r="BG251" s="224" t="s">
        <v>53</v>
      </c>
      <c r="BH251" s="224"/>
      <c r="BI251" s="224"/>
      <c r="BJ251" s="225" t="s">
        <v>56</v>
      </c>
      <c r="BK251" s="225"/>
      <c r="BL251" s="225"/>
      <c r="BM251" s="40"/>
      <c r="BN251" s="40"/>
      <c r="BO251" s="40"/>
      <c r="BP251" s="40"/>
      <c r="BQ251" s="40"/>
    </row>
    <row r="252" spans="1:69" ht="24" x14ac:dyDescent="0.2">
      <c r="A252" s="110">
        <v>45961</v>
      </c>
      <c r="B252" s="69"/>
      <c r="D252" s="36" t="s">
        <v>54</v>
      </c>
      <c r="E252" s="32" t="s">
        <v>55</v>
      </c>
      <c r="F252" s="33" t="s">
        <v>53</v>
      </c>
      <c r="G252" s="53" t="s">
        <v>56</v>
      </c>
      <c r="H252" s="44"/>
      <c r="I252" s="34" t="s">
        <v>54</v>
      </c>
      <c r="J252" s="32" t="s">
        <v>55</v>
      </c>
      <c r="K252" s="33" t="s">
        <v>53</v>
      </c>
      <c r="L252" s="53" t="s">
        <v>56</v>
      </c>
      <c r="M252" s="44"/>
      <c r="N252" s="34" t="s">
        <v>54</v>
      </c>
      <c r="O252" s="32" t="s">
        <v>55</v>
      </c>
      <c r="P252" s="33" t="s">
        <v>53</v>
      </c>
      <c r="Q252" s="53" t="s">
        <v>56</v>
      </c>
      <c r="R252" s="44"/>
      <c r="S252" s="34" t="s">
        <v>54</v>
      </c>
      <c r="T252" s="32" t="s">
        <v>55</v>
      </c>
      <c r="U252" s="33" t="s">
        <v>53</v>
      </c>
      <c r="V252" s="53" t="s">
        <v>56</v>
      </c>
      <c r="W252" s="44"/>
      <c r="X252" s="34" t="s">
        <v>54</v>
      </c>
      <c r="Y252" s="32" t="s">
        <v>55</v>
      </c>
      <c r="Z252" s="33" t="s">
        <v>53</v>
      </c>
      <c r="AA252" s="53" t="s">
        <v>56</v>
      </c>
      <c r="AB252" s="44"/>
      <c r="AC252" s="34" t="s">
        <v>54</v>
      </c>
      <c r="AD252" s="32" t="s">
        <v>55</v>
      </c>
      <c r="AE252" s="33" t="s">
        <v>53</v>
      </c>
      <c r="AF252" s="53" t="s">
        <v>56</v>
      </c>
      <c r="AG252" s="44"/>
      <c r="AH252" s="34" t="s">
        <v>54</v>
      </c>
      <c r="AI252" s="32" t="s">
        <v>55</v>
      </c>
      <c r="AJ252" s="33" t="s">
        <v>53</v>
      </c>
      <c r="AK252" s="53" t="s">
        <v>56</v>
      </c>
      <c r="AL252" s="44"/>
      <c r="AM252" s="34" t="s">
        <v>54</v>
      </c>
      <c r="AN252" s="32" t="s">
        <v>55</v>
      </c>
      <c r="AO252" s="33" t="s">
        <v>53</v>
      </c>
      <c r="AP252" s="53" t="s">
        <v>56</v>
      </c>
      <c r="AQ252" s="44"/>
      <c r="AR252" s="34" t="s">
        <v>54</v>
      </c>
      <c r="AS252" s="32" t="s">
        <v>55</v>
      </c>
      <c r="AT252" s="33" t="s">
        <v>53</v>
      </c>
      <c r="AU252" s="53" t="s">
        <v>56</v>
      </c>
      <c r="AV252" s="44"/>
      <c r="AW252" s="32" t="s">
        <v>55</v>
      </c>
      <c r="AX252" s="33" t="s">
        <v>53</v>
      </c>
      <c r="AY252" s="53" t="s">
        <v>56</v>
      </c>
      <c r="AZ252" s="39"/>
      <c r="BA252" s="49" t="s">
        <v>57</v>
      </c>
      <c r="BB252" s="49" t="s">
        <v>58</v>
      </c>
      <c r="BC252" s="49" t="s">
        <v>59</v>
      </c>
      <c r="BD252" s="37" t="s">
        <v>57</v>
      </c>
      <c r="BE252" s="37" t="s">
        <v>58</v>
      </c>
      <c r="BF252" s="37" t="s">
        <v>59</v>
      </c>
      <c r="BG252" s="38" t="s">
        <v>57</v>
      </c>
      <c r="BH252" s="38" t="s">
        <v>58</v>
      </c>
      <c r="BI252" s="38" t="s">
        <v>59</v>
      </c>
      <c r="BJ252" s="51" t="s">
        <v>57</v>
      </c>
      <c r="BK252" s="51" t="s">
        <v>58</v>
      </c>
      <c r="BL252" s="51" t="s">
        <v>59</v>
      </c>
      <c r="BN252" s="49" t="s">
        <v>59</v>
      </c>
      <c r="BO252" s="37" t="s">
        <v>59</v>
      </c>
      <c r="BP252" s="38" t="s">
        <v>59</v>
      </c>
      <c r="BQ252" s="51" t="s">
        <v>59</v>
      </c>
    </row>
    <row r="253" spans="1:69" ht="18" x14ac:dyDescent="0.2">
      <c r="A253" s="208" t="s">
        <v>0</v>
      </c>
      <c r="B253" s="35" t="s">
        <v>1</v>
      </c>
      <c r="C253" s="29"/>
      <c r="D253" s="159"/>
      <c r="E253" s="159"/>
      <c r="F253" s="159"/>
      <c r="G253" s="159"/>
      <c r="H253" s="45"/>
      <c r="I253" s="168"/>
      <c r="J253" s="169"/>
      <c r="K253" s="169"/>
      <c r="L253" s="170"/>
      <c r="M253" s="45"/>
      <c r="N253" s="187"/>
      <c r="O253" s="188"/>
      <c r="P253" s="198"/>
      <c r="Q253" s="200"/>
      <c r="R253" s="45"/>
      <c r="S253" s="168"/>
      <c r="T253" s="169"/>
      <c r="U253" s="169"/>
      <c r="V253" s="170"/>
      <c r="W253" s="45"/>
      <c r="X253" s="42"/>
      <c r="Y253" s="42"/>
      <c r="Z253" s="42"/>
      <c r="AA253" s="42"/>
      <c r="AB253" s="45"/>
      <c r="AC253" s="42"/>
      <c r="AD253" s="42"/>
      <c r="AE253" s="42"/>
      <c r="AF253" s="42"/>
      <c r="AG253" s="45"/>
      <c r="AH253" s="42"/>
      <c r="AI253" s="42"/>
      <c r="AJ253" s="42"/>
      <c r="AK253" s="42"/>
      <c r="AL253" s="45"/>
      <c r="AM253" s="75"/>
      <c r="AN253" s="76"/>
      <c r="AO253" s="169"/>
      <c r="AP253" s="183"/>
      <c r="AQ253" s="45"/>
      <c r="AR253" s="75"/>
      <c r="AS253" s="76"/>
      <c r="AT253" s="76"/>
      <c r="AU253" s="77"/>
      <c r="AV253" s="45"/>
      <c r="AW253" s="35"/>
      <c r="AX253" s="35"/>
      <c r="AY253" s="35"/>
      <c r="BA253" s="42">
        <f t="shared" ref="BA253:BA272" si="314">MIN(D253,I253,N253,S253,X253,AC253,AH253,AM253,AR253)</f>
        <v>0</v>
      </c>
      <c r="BB253" s="42">
        <f t="shared" ref="BB253:BB272" si="315">MAX(D253,I253,N253,S253,X253,AC253,AH253,AM253,AR253)</f>
        <v>0</v>
      </c>
      <c r="BC253" s="42" t="e">
        <f t="shared" ref="BC253" si="316">AVERAGE(D253,I253,N253,S253,X253,AC253,AH253,AM253,AR253)</f>
        <v>#DIV/0!</v>
      </c>
      <c r="BD253" s="48">
        <f t="shared" ref="BD253" si="317">MIN(E253,J253,O253,T253,Y253,AD253,AI253,AN253,AS253,AW253)</f>
        <v>0</v>
      </c>
      <c r="BE253" s="48">
        <f t="shared" ref="BE253" si="318">MAX(E253,J253,O253,T253,Y253,AD253,AI253,AN253,AS253,AW253)</f>
        <v>0</v>
      </c>
      <c r="BF253" s="48" t="e">
        <f t="shared" ref="BF253" si="319">AVERAGE(E253,J253,O253,T253,Y253,AD253,AI253,AN253,AS253,AW253)</f>
        <v>#DIV/0!</v>
      </c>
      <c r="BG253" s="50">
        <f t="shared" ref="BG253" si="320">MIN(F253,K253,P253,U253,Z253,AE253,AJ253,AO253,AT253,AX253)</f>
        <v>0</v>
      </c>
      <c r="BH253" s="50">
        <f t="shared" ref="BH253" si="321">MAX(F253,K253,P253,U253,Z253,AE253,AJ253,AO253,AT253,AX253)</f>
        <v>0</v>
      </c>
      <c r="BI253" s="50" t="e">
        <f t="shared" ref="BI253" si="322">AVERAGE(F253,K253,P253,U253,Z253,AE253,AJ253,AO253,AT253,AX253)</f>
        <v>#DIV/0!</v>
      </c>
      <c r="BJ253" s="52">
        <f t="shared" ref="BJ253" si="323">MIN(G253,L253,Q253,V253,AA253,AF253,AK253,AP253,AU253,AY253)</f>
        <v>0</v>
      </c>
      <c r="BK253" s="52">
        <f t="shared" ref="BK253" si="324">MAX(G253,L253,Q253,V253,AA253,AF253,AK253,AP253,AU253,AY253)</f>
        <v>0</v>
      </c>
      <c r="BL253" s="52" t="e">
        <f t="shared" ref="BL253" si="325">AVERAGE(G253,L253,Q253,V253,AA253,AF253,AK253,AP253,AU253,AY253)</f>
        <v>#DIV/0!</v>
      </c>
      <c r="BN253" s="65" t="e">
        <f t="shared" ref="BN253" si="326">+BC253</f>
        <v>#DIV/0!</v>
      </c>
      <c r="BO253" s="66" t="e">
        <f t="shared" ref="BO253" si="327">+BF253</f>
        <v>#DIV/0!</v>
      </c>
      <c r="BP253" s="67" t="e">
        <f t="shared" ref="BP253" si="328">+BI253</f>
        <v>#DIV/0!</v>
      </c>
      <c r="BQ253" s="68" t="e">
        <f t="shared" ref="BQ253" si="329">+BL253</f>
        <v>#DIV/0!</v>
      </c>
    </row>
    <row r="254" spans="1:69" ht="18" x14ac:dyDescent="0.2">
      <c r="A254" s="220"/>
      <c r="B254" s="17" t="s">
        <v>2</v>
      </c>
      <c r="C254" s="29"/>
      <c r="D254" s="159"/>
      <c r="E254" s="159"/>
      <c r="F254" s="159"/>
      <c r="G254" s="159"/>
      <c r="H254" s="45"/>
      <c r="I254" s="168"/>
      <c r="J254" s="169"/>
      <c r="K254" s="169"/>
      <c r="L254" s="170"/>
      <c r="M254" s="45"/>
      <c r="N254" s="187"/>
      <c r="O254" s="188"/>
      <c r="P254" s="198"/>
      <c r="Q254" s="200"/>
      <c r="R254" s="45"/>
      <c r="S254" s="168"/>
      <c r="T254" s="169"/>
      <c r="U254" s="169"/>
      <c r="V254" s="170"/>
      <c r="W254" s="45"/>
      <c r="X254" s="42"/>
      <c r="Y254" s="42"/>
      <c r="Z254" s="42"/>
      <c r="AA254" s="42"/>
      <c r="AB254" s="45"/>
      <c r="AC254" s="42"/>
      <c r="AD254" s="42"/>
      <c r="AE254" s="42"/>
      <c r="AF254" s="42"/>
      <c r="AG254" s="45"/>
      <c r="AH254" s="42"/>
      <c r="AI254" s="42"/>
      <c r="AJ254" s="42"/>
      <c r="AK254" s="42"/>
      <c r="AL254" s="45"/>
      <c r="AM254" s="75"/>
      <c r="AN254" s="76"/>
      <c r="AO254" s="169">
        <v>7.2</v>
      </c>
      <c r="AP254" s="183"/>
      <c r="AQ254" s="45"/>
      <c r="AR254" s="75"/>
      <c r="AS254" s="76"/>
      <c r="AT254" s="76"/>
      <c r="AU254" s="77"/>
      <c r="AV254" s="45"/>
      <c r="AW254" s="35"/>
      <c r="AX254" s="35"/>
      <c r="AY254" s="35"/>
      <c r="BA254" s="42">
        <f t="shared" si="314"/>
        <v>0</v>
      </c>
      <c r="BB254" s="42">
        <f t="shared" si="315"/>
        <v>0</v>
      </c>
      <c r="BC254" s="42" t="e">
        <f>AVERAGE(D254,I254,N254,S254,X254,AC254,AH254,AM254,AR254)</f>
        <v>#DIV/0!</v>
      </c>
      <c r="BD254" s="48">
        <f>MIN(E254,J254,O254,T254,Y254,AD254,AI254,AN254,AS254,AW254)</f>
        <v>0</v>
      </c>
      <c r="BE254" s="48">
        <f>MAX(E254,J254,O254,T254,Y254,AD254,AI254,AN254,AS254,AW254)</f>
        <v>0</v>
      </c>
      <c r="BF254" s="48" t="e">
        <f>AVERAGE(E254,J254,O254,T254,Y254,AD254,AI254,AN254,AS254,AW254)</f>
        <v>#DIV/0!</v>
      </c>
      <c r="BG254" s="50">
        <f>MIN(F254,K254,P254,U254,Z254,AE254,AJ254,AO254,AT254,AX254)</f>
        <v>7.2</v>
      </c>
      <c r="BH254" s="50">
        <f>MAX(F254,K254,P254,U254,Z254,AE254,AJ254,AO254,AT254,AX254)</f>
        <v>7.2</v>
      </c>
      <c r="BI254" s="50">
        <f>AVERAGE(F254,K254,P254,U254,Z254,AE254,AJ254,AO254,AT254,AX254)</f>
        <v>7.2</v>
      </c>
      <c r="BJ254" s="52">
        <f>MIN(G254,L254,Q254,V254,AA254,AF254,AK254,AP254,AU254,AY254)</f>
        <v>0</v>
      </c>
      <c r="BK254" s="52">
        <f>MAX(G254,L254,Q254,V254,AA254,AF254,AK254,AP254,AU254,AY254)</f>
        <v>0</v>
      </c>
      <c r="BL254" s="52" t="e">
        <f>AVERAGE(G254,L254,Q254,V254,AA254,AF254,AK254,AP254,AU254,AY254)</f>
        <v>#DIV/0!</v>
      </c>
      <c r="BN254" s="65" t="e">
        <f>+BC254</f>
        <v>#DIV/0!</v>
      </c>
      <c r="BO254" s="66" t="e">
        <f>+BF254</f>
        <v>#DIV/0!</v>
      </c>
      <c r="BP254" s="67">
        <f>+BI254</f>
        <v>7.2</v>
      </c>
      <c r="BQ254" s="68" t="e">
        <f>+BL254</f>
        <v>#DIV/0!</v>
      </c>
    </row>
    <row r="255" spans="1:69" ht="18" x14ac:dyDescent="0.2">
      <c r="A255" s="209"/>
      <c r="B255" s="17" t="s">
        <v>3</v>
      </c>
      <c r="C255" s="29"/>
      <c r="D255" s="159"/>
      <c r="E255" s="159"/>
      <c r="F255" s="159"/>
      <c r="G255" s="159"/>
      <c r="H255" s="45"/>
      <c r="I255" s="168"/>
      <c r="J255" s="169"/>
      <c r="K255" s="169"/>
      <c r="L255" s="170"/>
      <c r="M255" s="45"/>
      <c r="N255" s="187"/>
      <c r="O255" s="188"/>
      <c r="P255" s="198">
        <v>6.15</v>
      </c>
      <c r="Q255" s="200"/>
      <c r="R255" s="45"/>
      <c r="S255" s="168"/>
      <c r="T255" s="169"/>
      <c r="U255" s="169"/>
      <c r="V255" s="170"/>
      <c r="W255" s="45"/>
      <c r="X255" s="42"/>
      <c r="Y255" s="42"/>
      <c r="Z255" s="42"/>
      <c r="AA255" s="42"/>
      <c r="AB255" s="45"/>
      <c r="AC255" s="42"/>
      <c r="AD255" s="42"/>
      <c r="AE255" s="42"/>
      <c r="AF255" s="42"/>
      <c r="AG255" s="45"/>
      <c r="AH255" s="42"/>
      <c r="AI255" s="42"/>
      <c r="AJ255" s="42"/>
      <c r="AK255" s="42"/>
      <c r="AL255" s="45"/>
      <c r="AM255" s="75"/>
      <c r="AN255" s="76"/>
      <c r="AO255" s="169"/>
      <c r="AP255" s="183"/>
      <c r="AQ255" s="45"/>
      <c r="AR255" s="75"/>
      <c r="AS255" s="76"/>
      <c r="AT255" s="76"/>
      <c r="AU255" s="77"/>
      <c r="AV255" s="45"/>
      <c r="AW255" s="35"/>
      <c r="AX255" s="35"/>
      <c r="AY255" s="35"/>
      <c r="BA255" s="42">
        <f t="shared" si="314"/>
        <v>0</v>
      </c>
      <c r="BB255" s="42">
        <f t="shared" si="315"/>
        <v>0</v>
      </c>
      <c r="BC255" s="42" t="e">
        <f t="shared" ref="BC255:BC272" si="330">AVERAGE(D255,I255,N255,S255,X255,AC255,AH255,AM255,AR255)</f>
        <v>#DIV/0!</v>
      </c>
      <c r="BD255" s="48">
        <f t="shared" ref="BD255:BD268" si="331">MIN(E255,J255,O255,T255,Y255,AD255,AI255,AN255,AS255,AW255)</f>
        <v>0</v>
      </c>
      <c r="BE255" s="48">
        <f t="shared" ref="BE255:BE268" si="332">MAX(E255,J255,O255,T255,Y255,AD255,AI255,AN255,AS255,AW255)</f>
        <v>0</v>
      </c>
      <c r="BF255" s="48" t="e">
        <f t="shared" ref="BF255:BF268" si="333">AVERAGE(E255,J255,O255,T255,Y255,AD255,AI255,AN255,AS255,AW255)</f>
        <v>#DIV/0!</v>
      </c>
      <c r="BG255" s="50">
        <f t="shared" ref="BG255:BG256" si="334">MIN(F255,K255,P255,U255,Z255,AE255,AJ255,AO255,AT255,AX255)</f>
        <v>6.15</v>
      </c>
      <c r="BH255" s="50">
        <f t="shared" ref="BH255:BH256" si="335">MAX(F255,K255,P255,U255,Z255,AE255,AJ255,AO255,AT255,AX255)</f>
        <v>6.15</v>
      </c>
      <c r="BI255" s="50">
        <f t="shared" ref="BI255:BI272" si="336">AVERAGE(F255,K255,P255,U255,Z255,AE255,AJ255,AO255,AT255,AX255)</f>
        <v>6.15</v>
      </c>
      <c r="BJ255" s="52">
        <f t="shared" ref="BJ255:BJ272" si="337">MIN(G255,L255,Q255,V255,AA255,AF255,AK255,AP255,AU255,AY255)</f>
        <v>0</v>
      </c>
      <c r="BK255" s="52">
        <f t="shared" ref="BK255:BK272" si="338">MAX(G255,L255,Q255,V255,AA255,AF255,AK255,AP255,AU255,AY255)</f>
        <v>0</v>
      </c>
      <c r="BL255" s="52" t="e">
        <f t="shared" ref="BL255:BL272" si="339">AVERAGE(G255,L255,Q255,V255,AA255,AF255,AK255,AP255,AU255,AY255)</f>
        <v>#DIV/0!</v>
      </c>
      <c r="BN255" s="65" t="e">
        <f t="shared" ref="BN255:BN272" si="340">+BC255</f>
        <v>#DIV/0!</v>
      </c>
      <c r="BO255" s="66" t="e">
        <f t="shared" ref="BO255:BO272" si="341">+BF255</f>
        <v>#DIV/0!</v>
      </c>
      <c r="BP255" s="67">
        <f t="shared" ref="BP255:BP256" si="342">+BI255</f>
        <v>6.15</v>
      </c>
      <c r="BQ255" s="68" t="e">
        <f t="shared" ref="BQ255:BQ272" si="343">+BL255</f>
        <v>#DIV/0!</v>
      </c>
    </row>
    <row r="256" spans="1:69" ht="18" x14ac:dyDescent="0.2">
      <c r="A256" s="207" t="s">
        <v>4</v>
      </c>
      <c r="B256" s="17" t="s">
        <v>5</v>
      </c>
      <c r="C256" s="29"/>
      <c r="D256" s="159"/>
      <c r="E256" s="159"/>
      <c r="F256" s="159"/>
      <c r="G256" s="159"/>
      <c r="H256" s="45"/>
      <c r="I256" s="173"/>
      <c r="J256" s="171"/>
      <c r="K256" s="171"/>
      <c r="L256" s="174"/>
      <c r="M256" s="45"/>
      <c r="N256" s="191"/>
      <c r="O256" s="189"/>
      <c r="P256" s="199"/>
      <c r="Q256" s="201"/>
      <c r="R256" s="45"/>
      <c r="S256" s="173"/>
      <c r="T256" s="171"/>
      <c r="U256" s="171"/>
      <c r="V256" s="174"/>
      <c r="W256" s="45"/>
      <c r="X256" s="42"/>
      <c r="Y256" s="42"/>
      <c r="Z256" s="42"/>
      <c r="AA256" s="42"/>
      <c r="AB256" s="45"/>
      <c r="AC256" s="42"/>
      <c r="AD256" s="42"/>
      <c r="AE256" s="42"/>
      <c r="AF256" s="42"/>
      <c r="AG256" s="45"/>
      <c r="AH256" s="42"/>
      <c r="AI256" s="42"/>
      <c r="AJ256" s="42"/>
      <c r="AK256" s="42"/>
      <c r="AL256" s="45"/>
      <c r="AM256" s="106"/>
      <c r="AN256" s="88"/>
      <c r="AO256" s="171"/>
      <c r="AP256" s="186"/>
      <c r="AQ256" s="45"/>
      <c r="AR256" s="106"/>
      <c r="AS256" s="88"/>
      <c r="AT256" s="88"/>
      <c r="AU256" s="107"/>
      <c r="AV256" s="45"/>
      <c r="AW256" s="35"/>
      <c r="AX256" s="35"/>
      <c r="AY256" s="35"/>
      <c r="BA256" s="42">
        <f t="shared" si="314"/>
        <v>0</v>
      </c>
      <c r="BB256" s="42">
        <f t="shared" si="315"/>
        <v>0</v>
      </c>
      <c r="BC256" s="42" t="e">
        <f t="shared" si="330"/>
        <v>#DIV/0!</v>
      </c>
      <c r="BD256" s="48">
        <f t="shared" si="331"/>
        <v>0</v>
      </c>
      <c r="BE256" s="48">
        <f t="shared" si="332"/>
        <v>0</v>
      </c>
      <c r="BF256" s="48" t="e">
        <f t="shared" si="333"/>
        <v>#DIV/0!</v>
      </c>
      <c r="BG256" s="50">
        <f t="shared" si="334"/>
        <v>0</v>
      </c>
      <c r="BH256" s="50">
        <f t="shared" si="335"/>
        <v>0</v>
      </c>
      <c r="BI256" s="50" t="e">
        <f t="shared" si="336"/>
        <v>#DIV/0!</v>
      </c>
      <c r="BJ256" s="52">
        <f t="shared" si="337"/>
        <v>0</v>
      </c>
      <c r="BK256" s="52">
        <f t="shared" si="338"/>
        <v>0</v>
      </c>
      <c r="BL256" s="52" t="e">
        <f t="shared" si="339"/>
        <v>#DIV/0!</v>
      </c>
      <c r="BN256" s="65" t="e">
        <f t="shared" si="340"/>
        <v>#DIV/0!</v>
      </c>
      <c r="BO256" s="66" t="e">
        <f t="shared" si="341"/>
        <v>#DIV/0!</v>
      </c>
      <c r="BP256" s="67" t="e">
        <f t="shared" si="342"/>
        <v>#DIV/0!</v>
      </c>
      <c r="BQ256" s="68" t="e">
        <f t="shared" si="343"/>
        <v>#DIV/0!</v>
      </c>
    </row>
    <row r="257" spans="1:69" ht="18" x14ac:dyDescent="0.2">
      <c r="A257" s="207"/>
      <c r="B257" s="17" t="s">
        <v>6</v>
      </c>
      <c r="C257" s="29"/>
      <c r="D257" s="159"/>
      <c r="E257" s="159"/>
      <c r="F257" s="159"/>
      <c r="G257" s="159"/>
      <c r="H257" s="45"/>
      <c r="I257" s="173"/>
      <c r="J257" s="171"/>
      <c r="K257" s="171"/>
      <c r="L257" s="174"/>
      <c r="M257" s="45"/>
      <c r="N257" s="191"/>
      <c r="O257" s="189"/>
      <c r="P257" s="199"/>
      <c r="Q257" s="201"/>
      <c r="R257" s="45"/>
      <c r="S257" s="173"/>
      <c r="T257" s="171"/>
      <c r="U257" s="171"/>
      <c r="V257" s="174"/>
      <c r="W257" s="45"/>
      <c r="X257" s="42"/>
      <c r="Y257" s="42"/>
      <c r="Z257" s="42"/>
      <c r="AA257" s="42"/>
      <c r="AB257" s="45"/>
      <c r="AC257" s="42"/>
      <c r="AD257" s="42"/>
      <c r="AE257" s="42"/>
      <c r="AF257" s="42"/>
      <c r="AG257" s="45"/>
      <c r="AH257" s="42"/>
      <c r="AI257" s="42"/>
      <c r="AJ257" s="42"/>
      <c r="AK257" s="42"/>
      <c r="AL257" s="45"/>
      <c r="AM257" s="106"/>
      <c r="AN257" s="88"/>
      <c r="AO257" s="171">
        <v>5.5</v>
      </c>
      <c r="AP257" s="186"/>
      <c r="AQ257" s="45"/>
      <c r="AR257" s="106"/>
      <c r="AS257" s="88"/>
      <c r="AT257" s="88"/>
      <c r="AU257" s="107"/>
      <c r="AV257" s="45"/>
      <c r="AW257" s="35"/>
      <c r="AX257" s="35"/>
      <c r="AY257" s="35"/>
      <c r="BA257" s="42">
        <f t="shared" si="314"/>
        <v>0</v>
      </c>
      <c r="BB257" s="42">
        <f t="shared" si="315"/>
        <v>0</v>
      </c>
      <c r="BC257" s="42" t="e">
        <f t="shared" si="330"/>
        <v>#DIV/0!</v>
      </c>
      <c r="BD257" s="48">
        <f t="shared" si="331"/>
        <v>0</v>
      </c>
      <c r="BE257" s="48">
        <f t="shared" si="332"/>
        <v>0</v>
      </c>
      <c r="BF257" s="48" t="e">
        <f t="shared" si="333"/>
        <v>#DIV/0!</v>
      </c>
      <c r="BG257" s="50">
        <f>MIN(F257,K257,P257,U257,Z257,AE257,AJ257,AO257,AT257,AX257)</f>
        <v>5.5</v>
      </c>
      <c r="BH257" s="50">
        <f>MAX(F257,K257,P257,U257,Z257,AE257,AJ257,AO257,AT257,AX257)</f>
        <v>5.5</v>
      </c>
      <c r="BI257" s="50">
        <f t="shared" si="336"/>
        <v>5.5</v>
      </c>
      <c r="BJ257" s="52">
        <f t="shared" si="337"/>
        <v>0</v>
      </c>
      <c r="BK257" s="52">
        <f t="shared" si="338"/>
        <v>0</v>
      </c>
      <c r="BL257" s="52" t="e">
        <f t="shared" si="339"/>
        <v>#DIV/0!</v>
      </c>
      <c r="BN257" s="65" t="e">
        <f t="shared" si="340"/>
        <v>#DIV/0!</v>
      </c>
      <c r="BO257" s="66" t="e">
        <f t="shared" si="341"/>
        <v>#DIV/0!</v>
      </c>
      <c r="BP257" s="67">
        <f>+BI257</f>
        <v>5.5</v>
      </c>
      <c r="BQ257" s="68" t="e">
        <f t="shared" si="343"/>
        <v>#DIV/0!</v>
      </c>
    </row>
    <row r="258" spans="1:69" ht="18" x14ac:dyDescent="0.2">
      <c r="A258" s="1" t="s">
        <v>7</v>
      </c>
      <c r="B258" s="17" t="s">
        <v>8</v>
      </c>
      <c r="C258" s="29"/>
      <c r="D258" s="159"/>
      <c r="E258" s="159"/>
      <c r="F258" s="159"/>
      <c r="G258" s="159"/>
      <c r="H258" s="45"/>
      <c r="I258" s="173"/>
      <c r="J258" s="171"/>
      <c r="K258" s="171"/>
      <c r="L258" s="174"/>
      <c r="M258" s="45"/>
      <c r="N258" s="191"/>
      <c r="O258" s="189"/>
      <c r="P258" s="199"/>
      <c r="Q258" s="201"/>
      <c r="R258" s="45"/>
      <c r="S258" s="173"/>
      <c r="T258" s="171"/>
      <c r="U258" s="171"/>
      <c r="V258" s="174"/>
      <c r="W258" s="45"/>
      <c r="X258" s="42"/>
      <c r="Y258" s="42"/>
      <c r="Z258" s="42"/>
      <c r="AA258" s="42"/>
      <c r="AB258" s="45"/>
      <c r="AC258" s="42"/>
      <c r="AD258" s="42"/>
      <c r="AE258" s="42"/>
      <c r="AF258" s="42"/>
      <c r="AG258" s="45"/>
      <c r="AH258" s="42"/>
      <c r="AI258" s="42"/>
      <c r="AJ258" s="42"/>
      <c r="AK258" s="42"/>
      <c r="AL258" s="45"/>
      <c r="AM258" s="106"/>
      <c r="AN258" s="88"/>
      <c r="AO258" s="171"/>
      <c r="AP258" s="186"/>
      <c r="AQ258" s="45"/>
      <c r="AR258" s="106"/>
      <c r="AS258" s="88"/>
      <c r="AT258" s="88"/>
      <c r="AU258" s="107"/>
      <c r="AV258" s="45"/>
      <c r="AW258" s="35"/>
      <c r="AX258" s="35"/>
      <c r="AY258" s="35"/>
      <c r="BA258" s="42">
        <f t="shared" si="314"/>
        <v>0</v>
      </c>
      <c r="BB258" s="42">
        <f t="shared" si="315"/>
        <v>0</v>
      </c>
      <c r="BC258" s="42" t="e">
        <f t="shared" si="330"/>
        <v>#DIV/0!</v>
      </c>
      <c r="BD258" s="48">
        <f t="shared" si="331"/>
        <v>0</v>
      </c>
      <c r="BE258" s="48">
        <f t="shared" si="332"/>
        <v>0</v>
      </c>
      <c r="BF258" s="48" t="e">
        <f t="shared" si="333"/>
        <v>#DIV/0!</v>
      </c>
      <c r="BG258" s="50">
        <f t="shared" ref="BG258:BG268" si="344">MIN(F258,K258,P258,U258,Z258,AE258,AJ258,AO258,AT258,AX258)</f>
        <v>0</v>
      </c>
      <c r="BH258" s="50">
        <f t="shared" ref="BH258:BH268" si="345">MAX(F258,K258,P258,U258,Z258,AE258,AJ258,AO258,AT258,AX258)</f>
        <v>0</v>
      </c>
      <c r="BI258" s="50" t="e">
        <f t="shared" si="336"/>
        <v>#DIV/0!</v>
      </c>
      <c r="BJ258" s="52">
        <f t="shared" si="337"/>
        <v>0</v>
      </c>
      <c r="BK258" s="52">
        <f t="shared" si="338"/>
        <v>0</v>
      </c>
      <c r="BL258" s="52" t="e">
        <f t="shared" si="339"/>
        <v>#DIV/0!</v>
      </c>
      <c r="BN258" s="65" t="e">
        <f t="shared" si="340"/>
        <v>#DIV/0!</v>
      </c>
      <c r="BO258" s="66" t="e">
        <f t="shared" si="341"/>
        <v>#DIV/0!</v>
      </c>
      <c r="BP258" s="67" t="e">
        <f t="shared" ref="BP258:BP269" si="346">+BI258</f>
        <v>#DIV/0!</v>
      </c>
      <c r="BQ258" s="68" t="e">
        <f t="shared" si="343"/>
        <v>#DIV/0!</v>
      </c>
    </row>
    <row r="259" spans="1:69" ht="18" x14ac:dyDescent="0.2">
      <c r="A259" s="208" t="s">
        <v>66</v>
      </c>
      <c r="B259" s="17" t="s">
        <v>9</v>
      </c>
      <c r="C259" s="29"/>
      <c r="D259" s="159"/>
      <c r="E259" s="159"/>
      <c r="F259" s="159"/>
      <c r="G259" s="159"/>
      <c r="H259" s="45"/>
      <c r="I259" s="173"/>
      <c r="J259" s="171"/>
      <c r="K259" s="171"/>
      <c r="L259" s="174"/>
      <c r="M259" s="45"/>
      <c r="N259" s="191"/>
      <c r="O259" s="189"/>
      <c r="P259" s="199"/>
      <c r="Q259" s="201"/>
      <c r="R259" s="45"/>
      <c r="S259" s="173"/>
      <c r="T259" s="171"/>
      <c r="U259" s="171"/>
      <c r="V259" s="174"/>
      <c r="W259" s="45"/>
      <c r="X259" s="42"/>
      <c r="Y259" s="42"/>
      <c r="Z259" s="42"/>
      <c r="AA259" s="42"/>
      <c r="AB259" s="45"/>
      <c r="AC259" s="42"/>
      <c r="AD259" s="42"/>
      <c r="AE259" s="42"/>
      <c r="AF259" s="42"/>
      <c r="AG259" s="45"/>
      <c r="AH259" s="42"/>
      <c r="AI259" s="42"/>
      <c r="AJ259" s="42"/>
      <c r="AK259" s="42"/>
      <c r="AL259" s="45"/>
      <c r="AM259" s="106"/>
      <c r="AN259" s="88"/>
      <c r="AO259" s="171"/>
      <c r="AP259" s="186"/>
      <c r="AQ259" s="45"/>
      <c r="AR259" s="88"/>
      <c r="AS259" s="88"/>
      <c r="AT259" s="88"/>
      <c r="AU259" s="107"/>
      <c r="AV259" s="45"/>
      <c r="AW259" s="35"/>
      <c r="AX259" s="35"/>
      <c r="AY259" s="35"/>
      <c r="BA259" s="42">
        <f t="shared" si="314"/>
        <v>0</v>
      </c>
      <c r="BB259" s="42">
        <f t="shared" si="315"/>
        <v>0</v>
      </c>
      <c r="BC259" s="42" t="e">
        <f t="shared" si="330"/>
        <v>#DIV/0!</v>
      </c>
      <c r="BD259" s="48">
        <f t="shared" si="331"/>
        <v>0</v>
      </c>
      <c r="BE259" s="48">
        <f t="shared" si="332"/>
        <v>0</v>
      </c>
      <c r="BF259" s="48" t="e">
        <f t="shared" si="333"/>
        <v>#DIV/0!</v>
      </c>
      <c r="BG259" s="50">
        <f t="shared" si="344"/>
        <v>0</v>
      </c>
      <c r="BH259" s="50">
        <f t="shared" si="345"/>
        <v>0</v>
      </c>
      <c r="BI259" s="50" t="e">
        <f t="shared" si="336"/>
        <v>#DIV/0!</v>
      </c>
      <c r="BJ259" s="52">
        <f t="shared" si="337"/>
        <v>0</v>
      </c>
      <c r="BK259" s="52">
        <f t="shared" si="338"/>
        <v>0</v>
      </c>
      <c r="BL259" s="52" t="e">
        <f t="shared" si="339"/>
        <v>#DIV/0!</v>
      </c>
      <c r="BN259" s="65" t="e">
        <f t="shared" si="340"/>
        <v>#DIV/0!</v>
      </c>
      <c r="BO259" s="66" t="e">
        <f t="shared" si="341"/>
        <v>#DIV/0!</v>
      </c>
      <c r="BP259" s="67" t="e">
        <f t="shared" si="346"/>
        <v>#DIV/0!</v>
      </c>
      <c r="BQ259" s="68" t="e">
        <f t="shared" si="343"/>
        <v>#DIV/0!</v>
      </c>
    </row>
    <row r="260" spans="1:69" ht="18" x14ac:dyDescent="0.2">
      <c r="A260" s="209"/>
      <c r="B260" s="17" t="s">
        <v>10</v>
      </c>
      <c r="C260" s="29"/>
      <c r="D260" s="159"/>
      <c r="E260" s="159"/>
      <c r="F260" s="159"/>
      <c r="G260" s="159"/>
      <c r="H260" s="45"/>
      <c r="I260" s="173"/>
      <c r="J260" s="171"/>
      <c r="K260" s="171"/>
      <c r="L260" s="174"/>
      <c r="M260" s="45"/>
      <c r="N260" s="191"/>
      <c r="O260" s="189"/>
      <c r="P260" s="199"/>
      <c r="Q260" s="201"/>
      <c r="R260" s="45"/>
      <c r="S260" s="173"/>
      <c r="T260" s="171"/>
      <c r="U260" s="171"/>
      <c r="V260" s="174"/>
      <c r="W260" s="45"/>
      <c r="X260" s="42"/>
      <c r="Y260" s="42"/>
      <c r="Z260" s="42"/>
      <c r="AA260" s="42"/>
      <c r="AB260" s="45"/>
      <c r="AC260" s="42"/>
      <c r="AD260" s="42"/>
      <c r="AE260" s="42"/>
      <c r="AF260" s="42"/>
      <c r="AG260" s="45"/>
      <c r="AH260" s="42"/>
      <c r="AI260" s="42"/>
      <c r="AJ260" s="42"/>
      <c r="AK260" s="42"/>
      <c r="AL260" s="45"/>
      <c r="AM260" s="106"/>
      <c r="AN260" s="88"/>
      <c r="AO260" s="171"/>
      <c r="AP260" s="186"/>
      <c r="AQ260" s="45"/>
      <c r="AR260" s="106"/>
      <c r="AS260" s="88"/>
      <c r="AT260" s="88"/>
      <c r="AU260" s="107"/>
      <c r="AV260" s="45"/>
      <c r="AW260" s="35"/>
      <c r="AX260" s="35"/>
      <c r="AY260" s="35"/>
      <c r="BA260" s="42">
        <f t="shared" si="314"/>
        <v>0</v>
      </c>
      <c r="BB260" s="42">
        <f t="shared" si="315"/>
        <v>0</v>
      </c>
      <c r="BC260" s="42" t="e">
        <f t="shared" si="330"/>
        <v>#DIV/0!</v>
      </c>
      <c r="BD260" s="48">
        <f t="shared" si="331"/>
        <v>0</v>
      </c>
      <c r="BE260" s="48">
        <f t="shared" si="332"/>
        <v>0</v>
      </c>
      <c r="BF260" s="48" t="e">
        <f t="shared" si="333"/>
        <v>#DIV/0!</v>
      </c>
      <c r="BG260" s="50">
        <f t="shared" si="344"/>
        <v>0</v>
      </c>
      <c r="BH260" s="50">
        <f t="shared" si="345"/>
        <v>0</v>
      </c>
      <c r="BI260" s="50" t="e">
        <f t="shared" si="336"/>
        <v>#DIV/0!</v>
      </c>
      <c r="BJ260" s="52">
        <f t="shared" si="337"/>
        <v>0</v>
      </c>
      <c r="BK260" s="52">
        <f t="shared" si="338"/>
        <v>0</v>
      </c>
      <c r="BL260" s="52" t="e">
        <f t="shared" si="339"/>
        <v>#DIV/0!</v>
      </c>
      <c r="BN260" s="65" t="e">
        <f t="shared" si="340"/>
        <v>#DIV/0!</v>
      </c>
      <c r="BO260" s="66" t="e">
        <f t="shared" si="341"/>
        <v>#DIV/0!</v>
      </c>
      <c r="BP260" s="67" t="e">
        <f t="shared" si="346"/>
        <v>#DIV/0!</v>
      </c>
      <c r="BQ260" s="68" t="e">
        <f t="shared" si="343"/>
        <v>#DIV/0!</v>
      </c>
    </row>
    <row r="261" spans="1:69" ht="18" x14ac:dyDescent="0.2">
      <c r="A261" s="208" t="s">
        <v>11</v>
      </c>
      <c r="B261" s="17" t="s">
        <v>12</v>
      </c>
      <c r="C261" s="29"/>
      <c r="D261" s="159"/>
      <c r="E261" s="159"/>
      <c r="F261" s="159"/>
      <c r="G261" s="159"/>
      <c r="H261" s="45"/>
      <c r="I261" s="173"/>
      <c r="J261" s="171"/>
      <c r="K261" s="171"/>
      <c r="L261" s="174"/>
      <c r="M261" s="45"/>
      <c r="N261" s="191"/>
      <c r="O261" s="189"/>
      <c r="P261" s="199"/>
      <c r="Q261" s="201"/>
      <c r="R261" s="45"/>
      <c r="S261" s="173"/>
      <c r="T261" s="171"/>
      <c r="U261" s="171"/>
      <c r="V261" s="174"/>
      <c r="W261" s="45"/>
      <c r="X261" s="42"/>
      <c r="Y261" s="42"/>
      <c r="Z261" s="42"/>
      <c r="AA261" s="42"/>
      <c r="AB261" s="45"/>
      <c r="AC261" s="42"/>
      <c r="AD261" s="42"/>
      <c r="AE261" s="42"/>
      <c r="AF261" s="42"/>
      <c r="AG261" s="45"/>
      <c r="AH261" s="42"/>
      <c r="AI261" s="42"/>
      <c r="AJ261" s="42"/>
      <c r="AK261" s="42"/>
      <c r="AL261" s="45"/>
      <c r="AM261" s="106"/>
      <c r="AN261" s="88"/>
      <c r="AO261" s="171"/>
      <c r="AP261" s="186"/>
      <c r="AQ261" s="45"/>
      <c r="AR261" s="106"/>
      <c r="AS261" s="88"/>
      <c r="AT261" s="88"/>
      <c r="AU261" s="107"/>
      <c r="AV261" s="45"/>
      <c r="AW261" s="35"/>
      <c r="AX261" s="35"/>
      <c r="AY261" s="35"/>
      <c r="BA261" s="42">
        <f t="shared" si="314"/>
        <v>0</v>
      </c>
      <c r="BB261" s="42">
        <f t="shared" si="315"/>
        <v>0</v>
      </c>
      <c r="BC261" s="42" t="e">
        <f t="shared" si="330"/>
        <v>#DIV/0!</v>
      </c>
      <c r="BD261" s="48">
        <f t="shared" si="331"/>
        <v>0</v>
      </c>
      <c r="BE261" s="48">
        <f t="shared" si="332"/>
        <v>0</v>
      </c>
      <c r="BF261" s="48" t="e">
        <f t="shared" si="333"/>
        <v>#DIV/0!</v>
      </c>
      <c r="BG261" s="50">
        <f t="shared" si="344"/>
        <v>0</v>
      </c>
      <c r="BH261" s="50">
        <f t="shared" si="345"/>
        <v>0</v>
      </c>
      <c r="BI261" s="50" t="e">
        <f t="shared" si="336"/>
        <v>#DIV/0!</v>
      </c>
      <c r="BJ261" s="52">
        <f t="shared" si="337"/>
        <v>0</v>
      </c>
      <c r="BK261" s="52">
        <f t="shared" si="338"/>
        <v>0</v>
      </c>
      <c r="BL261" s="52" t="e">
        <f t="shared" si="339"/>
        <v>#DIV/0!</v>
      </c>
      <c r="BN261" s="65" t="e">
        <f t="shared" si="340"/>
        <v>#DIV/0!</v>
      </c>
      <c r="BO261" s="66" t="e">
        <f t="shared" si="341"/>
        <v>#DIV/0!</v>
      </c>
      <c r="BP261" s="67" t="e">
        <f t="shared" si="346"/>
        <v>#DIV/0!</v>
      </c>
      <c r="BQ261" s="68" t="e">
        <f t="shared" si="343"/>
        <v>#DIV/0!</v>
      </c>
    </row>
    <row r="262" spans="1:69" ht="18" x14ac:dyDescent="0.2">
      <c r="A262" s="209"/>
      <c r="B262" s="17" t="s">
        <v>14</v>
      </c>
      <c r="C262" s="29"/>
      <c r="D262" s="159"/>
      <c r="E262" s="159"/>
      <c r="F262" s="159"/>
      <c r="G262" s="159"/>
      <c r="H262" s="45"/>
      <c r="I262" s="173"/>
      <c r="J262" s="171"/>
      <c r="K262" s="171"/>
      <c r="L262" s="174"/>
      <c r="M262" s="45"/>
      <c r="N262" s="191"/>
      <c r="O262" s="189"/>
      <c r="P262" s="199"/>
      <c r="Q262" s="201"/>
      <c r="R262" s="45"/>
      <c r="S262" s="173"/>
      <c r="T262" s="171"/>
      <c r="U262" s="171"/>
      <c r="V262" s="174"/>
      <c r="W262" s="45"/>
      <c r="X262" s="42"/>
      <c r="Y262" s="42"/>
      <c r="Z262" s="42"/>
      <c r="AA262" s="42"/>
      <c r="AB262" s="45"/>
      <c r="AC262" s="42"/>
      <c r="AD262" s="42"/>
      <c r="AE262" s="42"/>
      <c r="AF262" s="42"/>
      <c r="AG262" s="45"/>
      <c r="AH262" s="42"/>
      <c r="AI262" s="42"/>
      <c r="AJ262" s="42"/>
      <c r="AK262" s="42"/>
      <c r="AL262" s="45"/>
      <c r="AM262" s="106"/>
      <c r="AN262" s="88"/>
      <c r="AO262" s="171"/>
      <c r="AP262" s="186"/>
      <c r="AQ262" s="45"/>
      <c r="AR262" s="106"/>
      <c r="AS262" s="88"/>
      <c r="AT262" s="88"/>
      <c r="AU262" s="107"/>
      <c r="AV262" s="45"/>
      <c r="AW262" s="35"/>
      <c r="AX262" s="35"/>
      <c r="AY262" s="35"/>
      <c r="BA262" s="42">
        <f t="shared" si="314"/>
        <v>0</v>
      </c>
      <c r="BB262" s="42">
        <f t="shared" si="315"/>
        <v>0</v>
      </c>
      <c r="BC262" s="42" t="e">
        <f t="shared" si="330"/>
        <v>#DIV/0!</v>
      </c>
      <c r="BD262" s="48">
        <f t="shared" si="331"/>
        <v>0</v>
      </c>
      <c r="BE262" s="48">
        <f t="shared" si="332"/>
        <v>0</v>
      </c>
      <c r="BF262" s="48" t="e">
        <f t="shared" si="333"/>
        <v>#DIV/0!</v>
      </c>
      <c r="BG262" s="50">
        <f t="shared" si="344"/>
        <v>0</v>
      </c>
      <c r="BH262" s="50">
        <f t="shared" si="345"/>
        <v>0</v>
      </c>
      <c r="BI262" s="50" t="e">
        <f t="shared" si="336"/>
        <v>#DIV/0!</v>
      </c>
      <c r="BJ262" s="52">
        <f t="shared" si="337"/>
        <v>0</v>
      </c>
      <c r="BK262" s="52">
        <f t="shared" si="338"/>
        <v>0</v>
      </c>
      <c r="BL262" s="52" t="e">
        <f t="shared" si="339"/>
        <v>#DIV/0!</v>
      </c>
      <c r="BN262" s="65" t="e">
        <f t="shared" si="340"/>
        <v>#DIV/0!</v>
      </c>
      <c r="BO262" s="66" t="e">
        <f t="shared" si="341"/>
        <v>#DIV/0!</v>
      </c>
      <c r="BP262" s="67" t="e">
        <f t="shared" si="346"/>
        <v>#DIV/0!</v>
      </c>
      <c r="BQ262" s="68" t="e">
        <f t="shared" si="343"/>
        <v>#DIV/0!</v>
      </c>
    </row>
    <row r="263" spans="1:69" ht="18" x14ac:dyDescent="0.2">
      <c r="A263" s="2" t="s">
        <v>13</v>
      </c>
      <c r="B263" s="17" t="s">
        <v>15</v>
      </c>
      <c r="C263" s="29"/>
      <c r="D263" s="159"/>
      <c r="E263" s="159"/>
      <c r="F263" s="159"/>
      <c r="G263" s="159"/>
      <c r="H263" s="45"/>
      <c r="I263" s="173"/>
      <c r="J263" s="171"/>
      <c r="K263" s="171"/>
      <c r="L263" s="174"/>
      <c r="M263" s="45"/>
      <c r="N263" s="191"/>
      <c r="O263" s="189"/>
      <c r="P263" s="199"/>
      <c r="Q263" s="201"/>
      <c r="R263" s="45"/>
      <c r="S263" s="173"/>
      <c r="T263" s="171"/>
      <c r="U263" s="171"/>
      <c r="V263" s="174"/>
      <c r="W263" s="45"/>
      <c r="X263" s="42"/>
      <c r="Y263" s="42"/>
      <c r="Z263" s="42"/>
      <c r="AA263" s="42"/>
      <c r="AB263" s="45"/>
      <c r="AC263" s="42"/>
      <c r="AD263" s="42"/>
      <c r="AE263" s="42"/>
      <c r="AF263" s="42"/>
      <c r="AG263" s="45"/>
      <c r="AH263" s="42"/>
      <c r="AI263" s="42"/>
      <c r="AJ263" s="42"/>
      <c r="AK263" s="42"/>
      <c r="AL263" s="45"/>
      <c r="AM263" s="106"/>
      <c r="AN263" s="88"/>
      <c r="AO263" s="171"/>
      <c r="AP263" s="186"/>
      <c r="AQ263" s="45"/>
      <c r="AR263" s="106"/>
      <c r="AS263" s="88"/>
      <c r="AT263" s="88"/>
      <c r="AU263" s="107"/>
      <c r="AV263" s="45"/>
      <c r="AW263" s="35"/>
      <c r="AX263" s="35"/>
      <c r="AY263" s="35"/>
      <c r="BA263" s="42">
        <f t="shared" si="314"/>
        <v>0</v>
      </c>
      <c r="BB263" s="42">
        <f t="shared" si="315"/>
        <v>0</v>
      </c>
      <c r="BC263" s="42" t="e">
        <f t="shared" si="330"/>
        <v>#DIV/0!</v>
      </c>
      <c r="BD263" s="48">
        <f t="shared" si="331"/>
        <v>0</v>
      </c>
      <c r="BE263" s="48">
        <f t="shared" si="332"/>
        <v>0</v>
      </c>
      <c r="BF263" s="48" t="e">
        <f t="shared" si="333"/>
        <v>#DIV/0!</v>
      </c>
      <c r="BG263" s="50">
        <f t="shared" si="344"/>
        <v>0</v>
      </c>
      <c r="BH263" s="50">
        <f t="shared" si="345"/>
        <v>0</v>
      </c>
      <c r="BI263" s="50" t="e">
        <f t="shared" si="336"/>
        <v>#DIV/0!</v>
      </c>
      <c r="BJ263" s="52">
        <f t="shared" si="337"/>
        <v>0</v>
      </c>
      <c r="BK263" s="52">
        <f t="shared" si="338"/>
        <v>0</v>
      </c>
      <c r="BL263" s="52" t="e">
        <f t="shared" si="339"/>
        <v>#DIV/0!</v>
      </c>
      <c r="BN263" s="65" t="e">
        <f t="shared" si="340"/>
        <v>#DIV/0!</v>
      </c>
      <c r="BO263" s="66" t="e">
        <f t="shared" si="341"/>
        <v>#DIV/0!</v>
      </c>
      <c r="BP263" s="67" t="e">
        <f t="shared" si="346"/>
        <v>#DIV/0!</v>
      </c>
      <c r="BQ263" s="68" t="e">
        <f t="shared" si="343"/>
        <v>#DIV/0!</v>
      </c>
    </row>
    <row r="264" spans="1:69" ht="18" x14ac:dyDescent="0.2">
      <c r="A264" s="1" t="s">
        <v>28</v>
      </c>
      <c r="B264" s="17" t="s">
        <v>16</v>
      </c>
      <c r="C264" s="29"/>
      <c r="D264" s="159"/>
      <c r="E264" s="159"/>
      <c r="F264" s="159"/>
      <c r="G264" s="159"/>
      <c r="H264" s="45"/>
      <c r="I264" s="173"/>
      <c r="J264" s="171"/>
      <c r="K264" s="171"/>
      <c r="L264" s="174"/>
      <c r="M264" s="45"/>
      <c r="N264" s="191"/>
      <c r="O264" s="189"/>
      <c r="P264" s="199">
        <v>1.85</v>
      </c>
      <c r="Q264" s="201"/>
      <c r="R264" s="45"/>
      <c r="S264" s="173"/>
      <c r="T264" s="171"/>
      <c r="U264" s="171"/>
      <c r="V264" s="174"/>
      <c r="W264" s="45"/>
      <c r="X264" s="42"/>
      <c r="Y264" s="42"/>
      <c r="Z264" s="42"/>
      <c r="AA264" s="42"/>
      <c r="AB264" s="45"/>
      <c r="AC264" s="42"/>
      <c r="AD264" s="42"/>
      <c r="AE264" s="42"/>
      <c r="AF264" s="42"/>
      <c r="AG264" s="45"/>
      <c r="AH264" s="42"/>
      <c r="AI264" s="42"/>
      <c r="AJ264" s="42"/>
      <c r="AK264" s="42"/>
      <c r="AL264" s="45"/>
      <c r="AM264" s="106"/>
      <c r="AN264" s="88"/>
      <c r="AO264" s="171"/>
      <c r="AP264" s="186"/>
      <c r="AQ264" s="45"/>
      <c r="AR264" s="106"/>
      <c r="AS264" s="88"/>
      <c r="AT264" s="88"/>
      <c r="AU264" s="107"/>
      <c r="AV264" s="45"/>
      <c r="AW264" s="35"/>
      <c r="AX264" s="35"/>
      <c r="AY264" s="35"/>
      <c r="BA264" s="42">
        <f t="shared" si="314"/>
        <v>0</v>
      </c>
      <c r="BB264" s="42">
        <f t="shared" si="315"/>
        <v>0</v>
      </c>
      <c r="BC264" s="42" t="e">
        <f t="shared" si="330"/>
        <v>#DIV/0!</v>
      </c>
      <c r="BD264" s="48">
        <f t="shared" si="331"/>
        <v>0</v>
      </c>
      <c r="BE264" s="48">
        <f t="shared" si="332"/>
        <v>0</v>
      </c>
      <c r="BF264" s="48" t="e">
        <f t="shared" si="333"/>
        <v>#DIV/0!</v>
      </c>
      <c r="BG264" s="50">
        <f t="shared" si="344"/>
        <v>1.85</v>
      </c>
      <c r="BH264" s="50">
        <f t="shared" si="345"/>
        <v>1.85</v>
      </c>
      <c r="BI264" s="50">
        <f t="shared" si="336"/>
        <v>1.85</v>
      </c>
      <c r="BJ264" s="52">
        <f t="shared" si="337"/>
        <v>0</v>
      </c>
      <c r="BK264" s="52">
        <f t="shared" si="338"/>
        <v>0</v>
      </c>
      <c r="BL264" s="52" t="e">
        <f t="shared" si="339"/>
        <v>#DIV/0!</v>
      </c>
      <c r="BN264" s="65" t="e">
        <f t="shared" si="340"/>
        <v>#DIV/0!</v>
      </c>
      <c r="BO264" s="66" t="e">
        <f t="shared" si="341"/>
        <v>#DIV/0!</v>
      </c>
      <c r="BP264" s="67">
        <f t="shared" si="346"/>
        <v>1.85</v>
      </c>
      <c r="BQ264" s="68" t="e">
        <f t="shared" si="343"/>
        <v>#DIV/0!</v>
      </c>
    </row>
    <row r="265" spans="1:69" ht="18" x14ac:dyDescent="0.2">
      <c r="A265" s="207" t="s">
        <v>17</v>
      </c>
      <c r="B265" s="17" t="s">
        <v>18</v>
      </c>
      <c r="C265" s="29"/>
      <c r="D265" s="159"/>
      <c r="E265" s="159"/>
      <c r="F265" s="159"/>
      <c r="G265" s="159"/>
      <c r="H265" s="45"/>
      <c r="I265" s="173"/>
      <c r="J265" s="171"/>
      <c r="K265" s="171"/>
      <c r="L265" s="174"/>
      <c r="M265" s="45"/>
      <c r="N265" s="191"/>
      <c r="O265" s="189"/>
      <c r="P265" s="199"/>
      <c r="Q265" s="201"/>
      <c r="R265" s="45"/>
      <c r="S265" s="173">
        <v>1.3</v>
      </c>
      <c r="T265" s="171"/>
      <c r="U265" s="171"/>
      <c r="V265" s="174"/>
      <c r="W265" s="45"/>
      <c r="X265" s="42"/>
      <c r="Y265" s="42"/>
      <c r="Z265" s="42"/>
      <c r="AA265" s="42"/>
      <c r="AB265" s="45"/>
      <c r="AC265" s="42"/>
      <c r="AD265" s="42"/>
      <c r="AE265" s="42"/>
      <c r="AF265" s="42"/>
      <c r="AG265" s="45"/>
      <c r="AH265" s="42"/>
      <c r="AI265" s="42"/>
      <c r="AJ265" s="42"/>
      <c r="AK265" s="42"/>
      <c r="AL265" s="45"/>
      <c r="AM265" s="106"/>
      <c r="AN265" s="88"/>
      <c r="AO265" s="171"/>
      <c r="AP265" s="186"/>
      <c r="AQ265" s="45"/>
      <c r="AR265" s="106"/>
      <c r="AS265" s="88"/>
      <c r="AT265" s="88"/>
      <c r="AU265" s="107"/>
      <c r="AV265" s="45"/>
      <c r="AW265" s="35"/>
      <c r="AX265" s="35"/>
      <c r="AY265" s="35"/>
      <c r="BA265" s="42">
        <f t="shared" si="314"/>
        <v>1.3</v>
      </c>
      <c r="BB265" s="42">
        <f t="shared" si="315"/>
        <v>1.3</v>
      </c>
      <c r="BC265" s="42">
        <f t="shared" si="330"/>
        <v>1.3</v>
      </c>
      <c r="BD265" s="48">
        <f t="shared" si="331"/>
        <v>0</v>
      </c>
      <c r="BE265" s="48">
        <f t="shared" si="332"/>
        <v>0</v>
      </c>
      <c r="BF265" s="48" t="e">
        <f t="shared" si="333"/>
        <v>#DIV/0!</v>
      </c>
      <c r="BG265" s="50">
        <f t="shared" si="344"/>
        <v>0</v>
      </c>
      <c r="BH265" s="50">
        <f t="shared" si="345"/>
        <v>0</v>
      </c>
      <c r="BI265" s="50" t="e">
        <f t="shared" si="336"/>
        <v>#DIV/0!</v>
      </c>
      <c r="BJ265" s="52">
        <f t="shared" si="337"/>
        <v>0</v>
      </c>
      <c r="BK265" s="52">
        <f t="shared" si="338"/>
        <v>0</v>
      </c>
      <c r="BL265" s="52" t="e">
        <f t="shared" si="339"/>
        <v>#DIV/0!</v>
      </c>
      <c r="BN265" s="65">
        <f t="shared" si="340"/>
        <v>1.3</v>
      </c>
      <c r="BO265" s="66" t="e">
        <f t="shared" si="341"/>
        <v>#DIV/0!</v>
      </c>
      <c r="BP265" s="67" t="e">
        <f t="shared" si="346"/>
        <v>#DIV/0!</v>
      </c>
      <c r="BQ265" s="68" t="e">
        <f t="shared" si="343"/>
        <v>#DIV/0!</v>
      </c>
    </row>
    <row r="266" spans="1:69" ht="18" x14ac:dyDescent="0.2">
      <c r="A266" s="207"/>
      <c r="B266" s="17" t="s">
        <v>19</v>
      </c>
      <c r="C266" s="29"/>
      <c r="D266" s="159"/>
      <c r="E266" s="159"/>
      <c r="F266" s="159"/>
      <c r="G266" s="159"/>
      <c r="H266" s="45"/>
      <c r="I266" s="168"/>
      <c r="J266" s="169"/>
      <c r="K266" s="169"/>
      <c r="L266" s="170"/>
      <c r="M266" s="45"/>
      <c r="N266" s="187"/>
      <c r="O266" s="188"/>
      <c r="P266" s="198"/>
      <c r="Q266" s="200"/>
      <c r="R266" s="45"/>
      <c r="S266" s="168"/>
      <c r="T266" s="169"/>
      <c r="U266" s="169"/>
      <c r="V266" s="170"/>
      <c r="W266" s="45"/>
      <c r="X266" s="42"/>
      <c r="Y266" s="42"/>
      <c r="Z266" s="42"/>
      <c r="AA266" s="42"/>
      <c r="AB266" s="45"/>
      <c r="AC266" s="42"/>
      <c r="AD266" s="42"/>
      <c r="AE266" s="42"/>
      <c r="AF266" s="42"/>
      <c r="AG266" s="45"/>
      <c r="AH266" s="42"/>
      <c r="AI266" s="42"/>
      <c r="AJ266" s="42"/>
      <c r="AK266" s="42"/>
      <c r="AL266" s="45"/>
      <c r="AM266" s="75"/>
      <c r="AN266" s="76"/>
      <c r="AO266" s="169"/>
      <c r="AP266" s="183"/>
      <c r="AQ266" s="45"/>
      <c r="AR266" s="75"/>
      <c r="AS266" s="76"/>
      <c r="AT266" s="76"/>
      <c r="AU266" s="77"/>
      <c r="AV266" s="45"/>
      <c r="AW266" s="35"/>
      <c r="AX266" s="35"/>
      <c r="AY266" s="35"/>
      <c r="BA266" s="42">
        <f t="shared" si="314"/>
        <v>0</v>
      </c>
      <c r="BB266" s="42">
        <f t="shared" si="315"/>
        <v>0</v>
      </c>
      <c r="BC266" s="42" t="e">
        <f t="shared" si="330"/>
        <v>#DIV/0!</v>
      </c>
      <c r="BD266" s="48">
        <f t="shared" si="331"/>
        <v>0</v>
      </c>
      <c r="BE266" s="48">
        <f t="shared" si="332"/>
        <v>0</v>
      </c>
      <c r="BF266" s="48" t="e">
        <f t="shared" si="333"/>
        <v>#DIV/0!</v>
      </c>
      <c r="BG266" s="50">
        <f t="shared" si="344"/>
        <v>0</v>
      </c>
      <c r="BH266" s="50">
        <f t="shared" si="345"/>
        <v>0</v>
      </c>
      <c r="BI266" s="50" t="e">
        <f t="shared" si="336"/>
        <v>#DIV/0!</v>
      </c>
      <c r="BJ266" s="52">
        <f t="shared" si="337"/>
        <v>0</v>
      </c>
      <c r="BK266" s="52">
        <f t="shared" si="338"/>
        <v>0</v>
      </c>
      <c r="BL266" s="52" t="e">
        <f t="shared" si="339"/>
        <v>#DIV/0!</v>
      </c>
      <c r="BN266" s="65" t="e">
        <f t="shared" si="340"/>
        <v>#DIV/0!</v>
      </c>
      <c r="BO266" s="66" t="e">
        <f t="shared" si="341"/>
        <v>#DIV/0!</v>
      </c>
      <c r="BP266" s="67" t="e">
        <f t="shared" si="346"/>
        <v>#DIV/0!</v>
      </c>
      <c r="BQ266" s="68" t="e">
        <f t="shared" si="343"/>
        <v>#DIV/0!</v>
      </c>
    </row>
    <row r="267" spans="1:69" ht="18" x14ac:dyDescent="0.2">
      <c r="A267" s="1" t="s">
        <v>20</v>
      </c>
      <c r="B267" s="17" t="s">
        <v>21</v>
      </c>
      <c r="C267" s="29"/>
      <c r="D267" s="159"/>
      <c r="E267" s="159"/>
      <c r="F267" s="159"/>
      <c r="G267" s="159"/>
      <c r="H267" s="45"/>
      <c r="I267" s="168"/>
      <c r="J267" s="169"/>
      <c r="K267" s="169"/>
      <c r="L267" s="170"/>
      <c r="M267" s="45"/>
      <c r="N267" s="187"/>
      <c r="O267" s="188"/>
      <c r="P267" s="198"/>
      <c r="Q267" s="200"/>
      <c r="R267" s="45"/>
      <c r="S267" s="168"/>
      <c r="T267" s="169"/>
      <c r="U267" s="169"/>
      <c r="V267" s="170"/>
      <c r="W267" s="45"/>
      <c r="X267" s="42"/>
      <c r="Y267" s="42"/>
      <c r="Z267" s="42"/>
      <c r="AA267" s="42"/>
      <c r="AB267" s="45"/>
      <c r="AC267" s="42"/>
      <c r="AD267" s="42"/>
      <c r="AE267" s="42"/>
      <c r="AF267" s="42"/>
      <c r="AG267" s="45"/>
      <c r="AH267" s="42"/>
      <c r="AI267" s="42"/>
      <c r="AJ267" s="42"/>
      <c r="AK267" s="42"/>
      <c r="AL267" s="45"/>
      <c r="AM267" s="75"/>
      <c r="AN267" s="76"/>
      <c r="AO267" s="169"/>
      <c r="AP267" s="183"/>
      <c r="AQ267" s="45"/>
      <c r="AR267" s="75"/>
      <c r="AS267" s="76"/>
      <c r="AT267" s="76"/>
      <c r="AU267" s="77"/>
      <c r="AV267" s="45"/>
      <c r="AW267" s="35"/>
      <c r="AX267" s="35"/>
      <c r="AY267" s="35"/>
      <c r="BA267" s="42">
        <f t="shared" si="314"/>
        <v>0</v>
      </c>
      <c r="BB267" s="42">
        <f t="shared" si="315"/>
        <v>0</v>
      </c>
      <c r="BC267" s="42" t="e">
        <f t="shared" si="330"/>
        <v>#DIV/0!</v>
      </c>
      <c r="BD267" s="48">
        <f t="shared" si="331"/>
        <v>0</v>
      </c>
      <c r="BE267" s="48">
        <f t="shared" si="332"/>
        <v>0</v>
      </c>
      <c r="BF267" s="48" t="e">
        <f t="shared" si="333"/>
        <v>#DIV/0!</v>
      </c>
      <c r="BG267" s="50">
        <f t="shared" si="344"/>
        <v>0</v>
      </c>
      <c r="BH267" s="50">
        <f t="shared" si="345"/>
        <v>0</v>
      </c>
      <c r="BI267" s="50" t="e">
        <f t="shared" si="336"/>
        <v>#DIV/0!</v>
      </c>
      <c r="BJ267" s="52">
        <f t="shared" si="337"/>
        <v>0</v>
      </c>
      <c r="BK267" s="52">
        <f t="shared" si="338"/>
        <v>0</v>
      </c>
      <c r="BL267" s="52" t="e">
        <f t="shared" si="339"/>
        <v>#DIV/0!</v>
      </c>
      <c r="BN267" s="65" t="e">
        <f t="shared" si="340"/>
        <v>#DIV/0!</v>
      </c>
      <c r="BO267" s="66" t="e">
        <f t="shared" si="341"/>
        <v>#DIV/0!</v>
      </c>
      <c r="BP267" s="67" t="e">
        <f t="shared" si="346"/>
        <v>#DIV/0!</v>
      </c>
      <c r="BQ267" s="68" t="e">
        <f t="shared" si="343"/>
        <v>#DIV/0!</v>
      </c>
    </row>
    <row r="268" spans="1:69" ht="18" x14ac:dyDescent="0.2">
      <c r="A268" s="1" t="s">
        <v>22</v>
      </c>
      <c r="B268" s="17" t="s">
        <v>23</v>
      </c>
      <c r="C268" s="29"/>
      <c r="D268" s="159"/>
      <c r="E268" s="159"/>
      <c r="F268" s="159"/>
      <c r="G268" s="159"/>
      <c r="H268" s="45"/>
      <c r="I268" s="168"/>
      <c r="J268" s="169"/>
      <c r="K268" s="169"/>
      <c r="L268" s="170"/>
      <c r="M268" s="45"/>
      <c r="N268" s="187"/>
      <c r="O268" s="188"/>
      <c r="P268" s="198"/>
      <c r="Q268" s="200"/>
      <c r="R268" s="45"/>
      <c r="S268" s="168"/>
      <c r="T268" s="169"/>
      <c r="U268" s="169"/>
      <c r="V268" s="170"/>
      <c r="W268" s="45"/>
      <c r="X268" s="42"/>
      <c r="Y268" s="42"/>
      <c r="Z268" s="42"/>
      <c r="AA268" s="42"/>
      <c r="AB268" s="45"/>
      <c r="AC268" s="42"/>
      <c r="AD268" s="42"/>
      <c r="AE268" s="42"/>
      <c r="AF268" s="42"/>
      <c r="AG268" s="45"/>
      <c r="AH268" s="42"/>
      <c r="AI268" s="42"/>
      <c r="AJ268" s="42"/>
      <c r="AK268" s="42"/>
      <c r="AL268" s="45"/>
      <c r="AM268" s="75"/>
      <c r="AN268" s="76"/>
      <c r="AO268" s="169"/>
      <c r="AP268" s="183"/>
      <c r="AQ268" s="45"/>
      <c r="AR268" s="75"/>
      <c r="AS268" s="76"/>
      <c r="AT268" s="76"/>
      <c r="AU268" s="77"/>
      <c r="AV268" s="45"/>
      <c r="AW268" s="35"/>
      <c r="AX268" s="35"/>
      <c r="AY268" s="35"/>
      <c r="BA268" s="42">
        <f t="shared" si="314"/>
        <v>0</v>
      </c>
      <c r="BB268" s="42">
        <f t="shared" si="315"/>
        <v>0</v>
      </c>
      <c r="BC268" s="42" t="e">
        <f t="shared" si="330"/>
        <v>#DIV/0!</v>
      </c>
      <c r="BD268" s="48">
        <f t="shared" si="331"/>
        <v>0</v>
      </c>
      <c r="BE268" s="48">
        <f t="shared" si="332"/>
        <v>0</v>
      </c>
      <c r="BF268" s="48" t="e">
        <f t="shared" si="333"/>
        <v>#DIV/0!</v>
      </c>
      <c r="BG268" s="50">
        <f t="shared" si="344"/>
        <v>0</v>
      </c>
      <c r="BH268" s="50">
        <f t="shared" si="345"/>
        <v>0</v>
      </c>
      <c r="BI268" s="50" t="e">
        <f t="shared" si="336"/>
        <v>#DIV/0!</v>
      </c>
      <c r="BJ268" s="52">
        <f t="shared" si="337"/>
        <v>0</v>
      </c>
      <c r="BK268" s="52">
        <f t="shared" si="338"/>
        <v>0</v>
      </c>
      <c r="BL268" s="52" t="e">
        <f t="shared" si="339"/>
        <v>#DIV/0!</v>
      </c>
      <c r="BN268" s="65" t="e">
        <f t="shared" si="340"/>
        <v>#DIV/0!</v>
      </c>
      <c r="BO268" s="66" t="e">
        <f t="shared" si="341"/>
        <v>#DIV/0!</v>
      </c>
      <c r="BP268" s="67" t="e">
        <f t="shared" si="346"/>
        <v>#DIV/0!</v>
      </c>
      <c r="BQ268" s="68" t="e">
        <f t="shared" si="343"/>
        <v>#DIV/0!</v>
      </c>
    </row>
    <row r="269" spans="1:69" ht="18" x14ac:dyDescent="0.2">
      <c r="A269" s="1" t="s">
        <v>24</v>
      </c>
      <c r="B269" s="17"/>
      <c r="C269" s="29"/>
      <c r="D269" s="159"/>
      <c r="E269" s="159"/>
      <c r="F269" s="159"/>
      <c r="G269" s="159"/>
      <c r="H269" s="45"/>
      <c r="I269" s="168"/>
      <c r="J269" s="169"/>
      <c r="K269" s="169"/>
      <c r="L269" s="170"/>
      <c r="M269" s="45"/>
      <c r="N269" s="187"/>
      <c r="O269" s="188"/>
      <c r="P269" s="198">
        <v>1</v>
      </c>
      <c r="Q269" s="200"/>
      <c r="R269" s="45"/>
      <c r="S269" s="168"/>
      <c r="T269" s="169"/>
      <c r="U269" s="169"/>
      <c r="V269" s="170"/>
      <c r="W269" s="45"/>
      <c r="X269" s="42"/>
      <c r="Z269" s="42"/>
      <c r="AA269" s="42"/>
      <c r="AB269" s="45"/>
      <c r="AC269" s="42"/>
      <c r="AE269" s="42"/>
      <c r="AF269" s="42"/>
      <c r="AG269" s="45"/>
      <c r="AH269" s="42"/>
      <c r="AJ269" s="42"/>
      <c r="AK269" s="42"/>
      <c r="AL269" s="45"/>
      <c r="AM269" s="75"/>
      <c r="AN269" s="76"/>
      <c r="AO269" s="169">
        <v>1</v>
      </c>
      <c r="AP269" s="183"/>
      <c r="AQ269" s="45"/>
      <c r="AR269" s="75"/>
      <c r="AS269" s="76"/>
      <c r="AT269" s="76"/>
      <c r="AU269" s="77"/>
      <c r="AV269" s="45"/>
      <c r="AW269" s="35"/>
      <c r="AX269" s="35"/>
      <c r="AY269" s="35"/>
      <c r="BA269" s="42">
        <f t="shared" si="314"/>
        <v>0</v>
      </c>
      <c r="BB269" s="42">
        <f t="shared" si="315"/>
        <v>0</v>
      </c>
      <c r="BC269" s="42" t="e">
        <f t="shared" si="330"/>
        <v>#DIV/0!</v>
      </c>
      <c r="BD269" s="48">
        <f>MIN(E269,J269,O269,T269,Y269,AD269,AI269,AN269,AS269,AW269)</f>
        <v>0</v>
      </c>
      <c r="BE269" s="48">
        <f>MAX(E269,J269,O269,T269,Y269,AD269,AI269,AN269,AS269,AW269)</f>
        <v>0</v>
      </c>
      <c r="BF269" s="48" t="e">
        <f>AVERAGE(E269,J269,O269,T269,Y269,AD269,AI269,AN269,AS269,AW269)</f>
        <v>#DIV/0!</v>
      </c>
      <c r="BG269" s="50">
        <f>MIN(F269,K269,P269,U269,Z269,AE269,AJ269,AO269,AT269,AX269)</f>
        <v>1</v>
      </c>
      <c r="BH269" s="50">
        <f>MAX(F269,K269,P269,U269,Z269,AE269,AJ269,AO269,AT269,AX269)</f>
        <v>1</v>
      </c>
      <c r="BI269" s="50">
        <f t="shared" si="336"/>
        <v>1</v>
      </c>
      <c r="BJ269" s="52">
        <f t="shared" si="337"/>
        <v>0</v>
      </c>
      <c r="BK269" s="52">
        <f t="shared" si="338"/>
        <v>0</v>
      </c>
      <c r="BL269" s="52" t="e">
        <f t="shared" si="339"/>
        <v>#DIV/0!</v>
      </c>
      <c r="BN269" s="65" t="e">
        <f t="shared" si="340"/>
        <v>#DIV/0!</v>
      </c>
      <c r="BO269" s="66" t="e">
        <f t="shared" si="341"/>
        <v>#DIV/0!</v>
      </c>
      <c r="BP269" s="67">
        <f t="shared" si="346"/>
        <v>1</v>
      </c>
      <c r="BQ269" s="68" t="e">
        <f t="shared" si="343"/>
        <v>#DIV/0!</v>
      </c>
    </row>
    <row r="270" spans="1:69" ht="18" x14ac:dyDescent="0.2">
      <c r="A270" s="1" t="s">
        <v>25</v>
      </c>
      <c r="B270" s="17"/>
      <c r="C270" s="29"/>
      <c r="D270" s="159"/>
      <c r="E270" s="159"/>
      <c r="F270" s="159"/>
      <c r="G270" s="159"/>
      <c r="H270" s="45"/>
      <c r="I270" s="168"/>
      <c r="J270" s="169"/>
      <c r="K270" s="169"/>
      <c r="L270" s="170"/>
      <c r="M270" s="45"/>
      <c r="N270" s="187"/>
      <c r="O270" s="188"/>
      <c r="P270" s="198">
        <v>0.5</v>
      </c>
      <c r="Q270" s="200"/>
      <c r="R270" s="45"/>
      <c r="S270" s="168">
        <v>0.5</v>
      </c>
      <c r="T270" s="169"/>
      <c r="U270" s="169"/>
      <c r="V270" s="170"/>
      <c r="W270" s="45"/>
      <c r="X270" s="42"/>
      <c r="Y270" s="42"/>
      <c r="Z270" s="42"/>
      <c r="AA270" s="42"/>
      <c r="AB270" s="45"/>
      <c r="AC270" s="42"/>
      <c r="AD270" s="42"/>
      <c r="AE270" s="42"/>
      <c r="AF270" s="42"/>
      <c r="AG270" s="45"/>
      <c r="AH270" s="42"/>
      <c r="AI270" s="42"/>
      <c r="AJ270" s="42"/>
      <c r="AK270" s="42"/>
      <c r="AL270" s="45"/>
      <c r="AM270" s="75"/>
      <c r="AN270" s="76"/>
      <c r="AO270" s="169"/>
      <c r="AP270" s="183"/>
      <c r="AQ270" s="45"/>
      <c r="AR270" s="76"/>
      <c r="AS270" s="76"/>
      <c r="AT270" s="76"/>
      <c r="AU270" s="77"/>
      <c r="AV270" s="45"/>
      <c r="AW270" s="35"/>
      <c r="AX270" s="35"/>
      <c r="AY270" s="35"/>
      <c r="BA270" s="42">
        <f t="shared" si="314"/>
        <v>0.5</v>
      </c>
      <c r="BB270" s="42">
        <f t="shared" si="315"/>
        <v>0.5</v>
      </c>
      <c r="BC270" s="42">
        <f t="shared" si="330"/>
        <v>0.5</v>
      </c>
      <c r="BD270" s="48">
        <f t="shared" ref="BD270:BD272" si="347">MIN(E270,J270,O270,T270,Y270,AD270,AI270,AN270,AS270,AW270)</f>
        <v>0</v>
      </c>
      <c r="BE270" s="48">
        <f t="shared" ref="BE270:BE272" si="348">MAX(E270,J270,O270,T270,Y270,AD270,AI270,AN270,AS270,AW270)</f>
        <v>0</v>
      </c>
      <c r="BF270" s="48" t="e">
        <f t="shared" ref="BF270:BF272" si="349">AVERAGE(E270,J270,O270,T270,Y270,AD270,AI270,AN270,AS270,AW270)</f>
        <v>#DIV/0!</v>
      </c>
      <c r="BG270" s="50">
        <f>MIN(F270,P270,U270,Z270,AE270,AJ270,AO270,AT270,AX270,K270)</f>
        <v>0.5</v>
      </c>
      <c r="BH270" s="50">
        <f>MAX(F270,K270,P270,U270,Z270,AE270,AJ270,AO270,AT270,AX270)</f>
        <v>0.5</v>
      </c>
      <c r="BI270" s="50">
        <f t="shared" si="336"/>
        <v>0.5</v>
      </c>
      <c r="BJ270" s="52">
        <f t="shared" si="337"/>
        <v>0</v>
      </c>
      <c r="BK270" s="52">
        <f t="shared" si="338"/>
        <v>0</v>
      </c>
      <c r="BL270" s="52" t="e">
        <f t="shared" si="339"/>
        <v>#DIV/0!</v>
      </c>
      <c r="BN270" s="65">
        <f t="shared" si="340"/>
        <v>0.5</v>
      </c>
      <c r="BO270" s="66" t="e">
        <f t="shared" si="341"/>
        <v>#DIV/0!</v>
      </c>
      <c r="BP270" s="67">
        <f>+BI270</f>
        <v>0.5</v>
      </c>
      <c r="BQ270" s="68" t="e">
        <f t="shared" si="343"/>
        <v>#DIV/0!</v>
      </c>
    </row>
    <row r="271" spans="1:69" ht="18" x14ac:dyDescent="0.2">
      <c r="A271" s="1" t="s">
        <v>26</v>
      </c>
      <c r="B271" s="17"/>
      <c r="C271" s="29"/>
      <c r="D271" s="159"/>
      <c r="E271" s="159"/>
      <c r="F271" s="159"/>
      <c r="G271" s="159"/>
      <c r="H271" s="45"/>
      <c r="I271" s="168"/>
      <c r="J271" s="175"/>
      <c r="K271" s="176"/>
      <c r="L271" s="177"/>
      <c r="M271" s="45"/>
      <c r="N271" s="187"/>
      <c r="O271" s="192"/>
      <c r="P271" s="193"/>
      <c r="Q271" s="194"/>
      <c r="R271" s="45"/>
      <c r="S271" s="168"/>
      <c r="T271" s="175"/>
      <c r="U271" s="176"/>
      <c r="V271" s="177"/>
      <c r="W271" s="45"/>
      <c r="X271" s="42"/>
      <c r="Y271" s="175"/>
      <c r="Z271" s="176"/>
      <c r="AA271" s="177"/>
      <c r="AB271" s="45"/>
      <c r="AC271" s="42"/>
      <c r="AD271" s="175"/>
      <c r="AE271" s="176"/>
      <c r="AF271" s="177"/>
      <c r="AG271" s="45"/>
      <c r="AH271" s="42"/>
      <c r="AI271" s="175"/>
      <c r="AJ271" s="176"/>
      <c r="AK271" s="177"/>
      <c r="AL271" s="45"/>
      <c r="AM271" s="75"/>
      <c r="AN271" s="125"/>
      <c r="AO271" s="126"/>
      <c r="AP271" s="127"/>
      <c r="AQ271" s="45"/>
      <c r="AR271" s="75"/>
      <c r="AS271" s="125"/>
      <c r="AT271" s="126"/>
      <c r="AU271" s="127"/>
      <c r="AV271" s="45"/>
      <c r="AW271" s="35"/>
      <c r="AX271" s="35"/>
      <c r="AY271" s="35"/>
      <c r="BA271" s="42">
        <f t="shared" si="314"/>
        <v>0</v>
      </c>
      <c r="BB271" s="42">
        <f t="shared" si="315"/>
        <v>0</v>
      </c>
      <c r="BC271" s="42" t="e">
        <f t="shared" si="330"/>
        <v>#DIV/0!</v>
      </c>
      <c r="BD271" s="48">
        <f t="shared" si="347"/>
        <v>0</v>
      </c>
      <c r="BE271" s="48">
        <f t="shared" si="348"/>
        <v>0</v>
      </c>
      <c r="BF271" s="48" t="e">
        <f t="shared" si="349"/>
        <v>#DIV/0!</v>
      </c>
      <c r="BG271" s="50">
        <f t="shared" ref="BG271:BG272" si="350">MIN(F271,K271,P271,U271,Z271,AE271,AJ271,AO271,AT271,AX271)</f>
        <v>0</v>
      </c>
      <c r="BH271" s="50">
        <f t="shared" ref="BH271:BH272" si="351">MAX(F271,K271,P271,U271,Z271,AE271,AJ271,AO271,AT271,AX271)</f>
        <v>0</v>
      </c>
      <c r="BI271" s="50" t="e">
        <f t="shared" si="336"/>
        <v>#DIV/0!</v>
      </c>
      <c r="BJ271" s="52">
        <f t="shared" si="337"/>
        <v>0</v>
      </c>
      <c r="BK271" s="52">
        <f t="shared" si="338"/>
        <v>0</v>
      </c>
      <c r="BL271" s="52" t="e">
        <f t="shared" si="339"/>
        <v>#DIV/0!</v>
      </c>
      <c r="BN271" s="65" t="e">
        <f t="shared" si="340"/>
        <v>#DIV/0!</v>
      </c>
      <c r="BO271" s="66" t="e">
        <f t="shared" si="341"/>
        <v>#DIV/0!</v>
      </c>
      <c r="BP271" s="67" t="e">
        <f t="shared" ref="BP271:BP272" si="352">+BI271</f>
        <v>#DIV/0!</v>
      </c>
      <c r="BQ271" s="68" t="e">
        <f t="shared" si="343"/>
        <v>#DIV/0!</v>
      </c>
    </row>
    <row r="272" spans="1:69" ht="18.75" thickBot="1" x14ac:dyDescent="0.25">
      <c r="A272" s="1" t="s">
        <v>27</v>
      </c>
      <c r="B272" s="17"/>
      <c r="C272" s="29"/>
      <c r="D272" s="159"/>
      <c r="E272" s="159"/>
      <c r="F272" s="159"/>
      <c r="G272" s="159"/>
      <c r="H272" s="45"/>
      <c r="I272" s="172"/>
      <c r="J272" s="178"/>
      <c r="K272" s="179"/>
      <c r="L272" s="180"/>
      <c r="M272" s="45"/>
      <c r="N272" s="190"/>
      <c r="O272" s="195"/>
      <c r="P272" s="196"/>
      <c r="Q272" s="197"/>
      <c r="R272" s="45"/>
      <c r="S272" s="172"/>
      <c r="T272" s="178"/>
      <c r="U272" s="179"/>
      <c r="V272" s="180"/>
      <c r="W272" s="45"/>
      <c r="X272" s="42"/>
      <c r="Y272" s="178"/>
      <c r="Z272" s="179"/>
      <c r="AA272" s="180"/>
      <c r="AB272" s="45"/>
      <c r="AC272" s="42"/>
      <c r="AD272" s="178"/>
      <c r="AE272" s="179"/>
      <c r="AF272" s="180"/>
      <c r="AG272" s="45"/>
      <c r="AH272" s="42"/>
      <c r="AI272" s="178"/>
      <c r="AJ272" s="179"/>
      <c r="AK272" s="180"/>
      <c r="AL272" s="45"/>
      <c r="AM272" s="90"/>
      <c r="AN272" s="128"/>
      <c r="AO272" s="129"/>
      <c r="AP272" s="130"/>
      <c r="AQ272" s="45"/>
      <c r="AR272" s="90"/>
      <c r="AS272" s="128"/>
      <c r="AT272" s="129"/>
      <c r="AU272" s="130"/>
      <c r="AV272" s="45"/>
      <c r="AW272" s="35"/>
      <c r="AX272" s="35"/>
      <c r="AY272" s="35"/>
      <c r="BA272" s="42">
        <f t="shared" si="314"/>
        <v>0</v>
      </c>
      <c r="BB272" s="42">
        <f t="shared" si="315"/>
        <v>0</v>
      </c>
      <c r="BC272" s="42" t="e">
        <f t="shared" si="330"/>
        <v>#DIV/0!</v>
      </c>
      <c r="BD272" s="48">
        <f t="shared" si="347"/>
        <v>0</v>
      </c>
      <c r="BE272" s="48">
        <f t="shared" si="348"/>
        <v>0</v>
      </c>
      <c r="BF272" s="48" t="e">
        <f t="shared" si="349"/>
        <v>#DIV/0!</v>
      </c>
      <c r="BG272" s="50">
        <f t="shared" si="350"/>
        <v>0</v>
      </c>
      <c r="BH272" s="50">
        <f t="shared" si="351"/>
        <v>0</v>
      </c>
      <c r="BI272" s="50" t="e">
        <f t="shared" si="336"/>
        <v>#DIV/0!</v>
      </c>
      <c r="BJ272" s="52">
        <f t="shared" si="337"/>
        <v>0</v>
      </c>
      <c r="BK272" s="52">
        <f t="shared" si="338"/>
        <v>0</v>
      </c>
      <c r="BL272" s="52" t="e">
        <f t="shared" si="339"/>
        <v>#DIV/0!</v>
      </c>
      <c r="BN272" s="65" t="e">
        <f t="shared" si="340"/>
        <v>#DIV/0!</v>
      </c>
      <c r="BO272" s="66" t="e">
        <f t="shared" si="341"/>
        <v>#DIV/0!</v>
      </c>
      <c r="BP272" s="67" t="e">
        <f t="shared" si="352"/>
        <v>#DIV/0!</v>
      </c>
      <c r="BQ272" s="68" t="e">
        <f t="shared" si="343"/>
        <v>#DIV/0!</v>
      </c>
    </row>
    <row r="274" spans="1:69" ht="15.75" customHeight="1" x14ac:dyDescent="0.2">
      <c r="A274" s="226" t="s">
        <v>63</v>
      </c>
      <c r="B274" s="226"/>
      <c r="C274" s="40"/>
      <c r="D274" s="223" t="s">
        <v>42</v>
      </c>
      <c r="E274" s="223"/>
      <c r="F274" s="223"/>
      <c r="G274" s="223"/>
      <c r="H274" s="43"/>
      <c r="I274" s="223" t="s">
        <v>43</v>
      </c>
      <c r="J274" s="223"/>
      <c r="K274" s="223"/>
      <c r="L274" s="223"/>
      <c r="M274" s="46"/>
      <c r="N274" s="222" t="s">
        <v>44</v>
      </c>
      <c r="O274" s="222"/>
      <c r="P274" s="222"/>
      <c r="Q274" s="222"/>
      <c r="R274" s="43"/>
      <c r="S274" s="223" t="s">
        <v>106</v>
      </c>
      <c r="T274" s="223"/>
      <c r="U274" s="223"/>
      <c r="V274" s="223"/>
      <c r="W274" s="47"/>
      <c r="X274" s="222" t="s">
        <v>46</v>
      </c>
      <c r="Y274" s="222"/>
      <c r="Z274" s="222"/>
      <c r="AA274" s="222"/>
      <c r="AB274" s="47"/>
      <c r="AC274" s="221" t="s">
        <v>47</v>
      </c>
      <c r="AD274" s="221"/>
      <c r="AE274" s="221"/>
      <c r="AF274" s="221"/>
      <c r="AG274" s="43"/>
      <c r="AH274" s="222" t="s">
        <v>48</v>
      </c>
      <c r="AI274" s="222"/>
      <c r="AJ274" s="222"/>
      <c r="AK274" s="222"/>
      <c r="AL274" s="47"/>
      <c r="AM274" s="223" t="s">
        <v>49</v>
      </c>
      <c r="AN274" s="223"/>
      <c r="AO274" s="223"/>
      <c r="AP274" s="166"/>
      <c r="AQ274" s="43"/>
      <c r="AR274" s="223" t="s">
        <v>50</v>
      </c>
      <c r="AS274" s="223"/>
      <c r="AT274" s="223"/>
      <c r="AU274" s="166"/>
      <c r="AV274" s="47"/>
      <c r="AW274" s="221" t="s">
        <v>60</v>
      </c>
      <c r="AX274" s="221"/>
      <c r="AY274" s="221"/>
      <c r="AZ274" s="41"/>
      <c r="BA274" s="222" t="s">
        <v>51</v>
      </c>
      <c r="BB274" s="222"/>
      <c r="BC274" s="222"/>
      <c r="BD274" s="223" t="s">
        <v>52</v>
      </c>
      <c r="BE274" s="223"/>
      <c r="BF274" s="223"/>
      <c r="BG274" s="224" t="s">
        <v>53</v>
      </c>
      <c r="BH274" s="224"/>
      <c r="BI274" s="224"/>
      <c r="BJ274" s="225" t="s">
        <v>56</v>
      </c>
      <c r="BK274" s="225"/>
      <c r="BL274" s="225"/>
      <c r="BM274" s="40"/>
      <c r="BN274" s="40"/>
      <c r="BO274" s="40"/>
      <c r="BP274" s="40"/>
      <c r="BQ274" s="40"/>
    </row>
    <row r="275" spans="1:69" ht="24" x14ac:dyDescent="0.2">
      <c r="A275" s="110">
        <v>45968</v>
      </c>
      <c r="B275" s="69"/>
      <c r="D275" s="36" t="s">
        <v>54</v>
      </c>
      <c r="E275" s="32" t="s">
        <v>55</v>
      </c>
      <c r="F275" s="33" t="s">
        <v>53</v>
      </c>
      <c r="G275" s="53" t="s">
        <v>56</v>
      </c>
      <c r="H275" s="44"/>
      <c r="I275" s="34" t="s">
        <v>54</v>
      </c>
      <c r="J275" s="32" t="s">
        <v>55</v>
      </c>
      <c r="K275" s="33" t="s">
        <v>53</v>
      </c>
      <c r="L275" s="53" t="s">
        <v>56</v>
      </c>
      <c r="M275" s="44"/>
      <c r="N275" s="34" t="s">
        <v>54</v>
      </c>
      <c r="O275" s="32" t="s">
        <v>55</v>
      </c>
      <c r="P275" s="33" t="s">
        <v>53</v>
      </c>
      <c r="Q275" s="53" t="s">
        <v>56</v>
      </c>
      <c r="R275" s="44"/>
      <c r="S275" s="34" t="s">
        <v>54</v>
      </c>
      <c r="T275" s="32" t="s">
        <v>55</v>
      </c>
      <c r="U275" s="33" t="s">
        <v>53</v>
      </c>
      <c r="V275" s="53" t="s">
        <v>56</v>
      </c>
      <c r="W275" s="44"/>
      <c r="X275" s="34" t="s">
        <v>54</v>
      </c>
      <c r="Y275" s="32" t="s">
        <v>55</v>
      </c>
      <c r="Z275" s="33" t="s">
        <v>53</v>
      </c>
      <c r="AA275" s="53" t="s">
        <v>56</v>
      </c>
      <c r="AB275" s="44"/>
      <c r="AC275" s="34" t="s">
        <v>54</v>
      </c>
      <c r="AD275" s="32" t="s">
        <v>55</v>
      </c>
      <c r="AE275" s="33" t="s">
        <v>53</v>
      </c>
      <c r="AF275" s="53" t="s">
        <v>56</v>
      </c>
      <c r="AG275" s="44"/>
      <c r="AH275" s="34" t="s">
        <v>54</v>
      </c>
      <c r="AI275" s="32" t="s">
        <v>55</v>
      </c>
      <c r="AJ275" s="33" t="s">
        <v>53</v>
      </c>
      <c r="AK275" s="53" t="s">
        <v>56</v>
      </c>
      <c r="AL275" s="44"/>
      <c r="AM275" s="34" t="s">
        <v>54</v>
      </c>
      <c r="AN275" s="32" t="s">
        <v>55</v>
      </c>
      <c r="AO275" s="33" t="s">
        <v>53</v>
      </c>
      <c r="AP275" s="53" t="s">
        <v>56</v>
      </c>
      <c r="AQ275" s="44"/>
      <c r="AR275" s="34" t="s">
        <v>54</v>
      </c>
      <c r="AS275" s="32" t="s">
        <v>55</v>
      </c>
      <c r="AT275" s="33" t="s">
        <v>53</v>
      </c>
      <c r="AU275" s="53" t="s">
        <v>56</v>
      </c>
      <c r="AV275" s="44"/>
      <c r="AW275" s="32" t="s">
        <v>55</v>
      </c>
      <c r="AX275" s="33" t="s">
        <v>53</v>
      </c>
      <c r="AY275" s="53" t="s">
        <v>56</v>
      </c>
      <c r="AZ275" s="39"/>
      <c r="BA275" s="49" t="s">
        <v>57</v>
      </c>
      <c r="BB275" s="49" t="s">
        <v>58</v>
      </c>
      <c r="BC275" s="49" t="s">
        <v>59</v>
      </c>
      <c r="BD275" s="37" t="s">
        <v>57</v>
      </c>
      <c r="BE275" s="37" t="s">
        <v>58</v>
      </c>
      <c r="BF275" s="37" t="s">
        <v>59</v>
      </c>
      <c r="BG275" s="38" t="s">
        <v>57</v>
      </c>
      <c r="BH275" s="38" t="s">
        <v>58</v>
      </c>
      <c r="BI275" s="38" t="s">
        <v>59</v>
      </c>
      <c r="BJ275" s="51" t="s">
        <v>57</v>
      </c>
      <c r="BK275" s="51" t="s">
        <v>58</v>
      </c>
      <c r="BL275" s="51" t="s">
        <v>59</v>
      </c>
      <c r="BN275" s="49" t="s">
        <v>59</v>
      </c>
      <c r="BO275" s="37" t="s">
        <v>59</v>
      </c>
      <c r="BP275" s="38" t="s">
        <v>59</v>
      </c>
      <c r="BQ275" s="51" t="s">
        <v>59</v>
      </c>
    </row>
    <row r="276" spans="1:69" ht="18" x14ac:dyDescent="0.2">
      <c r="A276" s="208" t="s">
        <v>0</v>
      </c>
      <c r="B276" s="35" t="s">
        <v>1</v>
      </c>
      <c r="C276" s="29"/>
      <c r="D276" s="159"/>
      <c r="E276" s="159"/>
      <c r="F276" s="159"/>
      <c r="G276" s="159"/>
      <c r="H276" s="45"/>
      <c r="I276" s="168"/>
      <c r="J276" s="169"/>
      <c r="K276" s="170"/>
      <c r="L276" s="170"/>
      <c r="M276" s="45"/>
      <c r="N276" s="187"/>
      <c r="O276" s="188"/>
      <c r="P276" s="198"/>
      <c r="Q276" s="200"/>
      <c r="R276" s="45"/>
      <c r="S276" s="159"/>
      <c r="T276" s="159"/>
      <c r="U276" s="159"/>
      <c r="V276" s="159"/>
      <c r="W276" s="45"/>
      <c r="X276" s="42"/>
      <c r="Y276" s="42"/>
      <c r="Z276" s="42"/>
      <c r="AA276" s="42"/>
      <c r="AB276" s="45"/>
      <c r="AC276" s="42"/>
      <c r="AD276" s="42"/>
      <c r="AE276" s="42"/>
      <c r="AF276" s="42"/>
      <c r="AG276" s="45"/>
      <c r="AH276" s="42"/>
      <c r="AI276" s="42"/>
      <c r="AJ276" s="42"/>
      <c r="AK276" s="42"/>
      <c r="AL276" s="45"/>
      <c r="AM276" s="159"/>
      <c r="AN276" s="159"/>
      <c r="AO276" s="159"/>
      <c r="AP276" s="159"/>
      <c r="AQ276" s="45"/>
      <c r="AR276" s="75"/>
      <c r="AS276" s="76"/>
      <c r="AT276" s="76"/>
      <c r="AU276" s="77"/>
      <c r="AV276" s="45"/>
      <c r="AW276" s="35"/>
      <c r="AX276" s="35"/>
      <c r="AY276" s="35"/>
      <c r="BA276" s="42">
        <f t="shared" ref="BA276:BA295" si="353">MIN(D276,I276,N276,S276,X276,AC276,AH276,AM276,AR276)</f>
        <v>0</v>
      </c>
      <c r="BB276" s="42">
        <f t="shared" ref="BB276:BB295" si="354">MAX(D276,I276,N276,S276,X276,AC276,AH276,AM276,AR276)</f>
        <v>0</v>
      </c>
      <c r="BC276" s="42" t="e">
        <f t="shared" ref="BC276" si="355">AVERAGE(D276,I276,N276,S276,X276,AC276,AH276,AM276,AR276)</f>
        <v>#DIV/0!</v>
      </c>
      <c r="BD276" s="48">
        <f t="shared" ref="BD276" si="356">MIN(E276,J276,O276,T276,Y276,AD276,AI276,AN276,AS276,AW276)</f>
        <v>0</v>
      </c>
      <c r="BE276" s="48">
        <f t="shared" ref="BE276" si="357">MAX(E276,J276,O276,T276,Y276,AD276,AI276,AN276,AS276,AW276)</f>
        <v>0</v>
      </c>
      <c r="BF276" s="48" t="e">
        <f t="shared" ref="BF276" si="358">AVERAGE(E276,J276,O276,T276,Y276,AD276,AI276,AN276,AS276,AW276)</f>
        <v>#DIV/0!</v>
      </c>
      <c r="BG276" s="50">
        <f t="shared" ref="BG276" si="359">MIN(F276,K276,P276,U276,Z276,AE276,AJ276,AO276,AT276,AX276)</f>
        <v>0</v>
      </c>
      <c r="BH276" s="50">
        <f t="shared" ref="BH276" si="360">MAX(F276,K276,P276,U276,Z276,AE276,AJ276,AO276,AT276,AX276)</f>
        <v>0</v>
      </c>
      <c r="BI276" s="50" t="e">
        <f t="shared" ref="BI276" si="361">AVERAGE(F276,K276,P276,U276,Z276,AE276,AJ276,AO276,AT276,AX276)</f>
        <v>#DIV/0!</v>
      </c>
      <c r="BJ276" s="52">
        <f t="shared" ref="BJ276" si="362">MIN(G276,L276,Q276,V276,AA276,AF276,AK276,AP276,AU276,AY276)</f>
        <v>0</v>
      </c>
      <c r="BK276" s="52">
        <f t="shared" ref="BK276" si="363">MAX(G276,L276,Q276,V276,AA276,AF276,AK276,AP276,AU276,AY276)</f>
        <v>0</v>
      </c>
      <c r="BL276" s="52" t="e">
        <f t="shared" ref="BL276" si="364">AVERAGE(G276,L276,Q276,V276,AA276,AF276,AK276,AP276,AU276,AY276)</f>
        <v>#DIV/0!</v>
      </c>
      <c r="BN276" s="65" t="e">
        <f t="shared" ref="BN276" si="365">+BC276</f>
        <v>#DIV/0!</v>
      </c>
      <c r="BO276" s="66" t="e">
        <f t="shared" ref="BO276" si="366">+BF276</f>
        <v>#DIV/0!</v>
      </c>
      <c r="BP276" s="67" t="e">
        <f t="shared" ref="BP276" si="367">+BI276</f>
        <v>#DIV/0!</v>
      </c>
      <c r="BQ276" s="68" t="e">
        <f t="shared" ref="BQ276" si="368">+BL276</f>
        <v>#DIV/0!</v>
      </c>
    </row>
    <row r="277" spans="1:69" ht="18" x14ac:dyDescent="0.2">
      <c r="A277" s="220"/>
      <c r="B277" s="17" t="s">
        <v>2</v>
      </c>
      <c r="C277" s="29"/>
      <c r="D277" s="159"/>
      <c r="E277" s="159"/>
      <c r="F277" s="159"/>
      <c r="G277" s="159"/>
      <c r="H277" s="45"/>
      <c r="I277" s="168"/>
      <c r="J277" s="169"/>
      <c r="K277" s="170">
        <v>6.1</v>
      </c>
      <c r="L277" s="170"/>
      <c r="M277" s="45"/>
      <c r="N277" s="187"/>
      <c r="O277" s="188"/>
      <c r="P277" s="198"/>
      <c r="Q277" s="200"/>
      <c r="R277" s="45"/>
      <c r="S277" s="159"/>
      <c r="T277" s="159"/>
      <c r="U277" s="159"/>
      <c r="V277" s="159"/>
      <c r="W277" s="45"/>
      <c r="X277" s="42"/>
      <c r="Y277" s="42"/>
      <c r="Z277" s="42"/>
      <c r="AA277" s="42"/>
      <c r="AB277" s="45"/>
      <c r="AC277" s="42"/>
      <c r="AD277" s="42"/>
      <c r="AE277" s="42"/>
      <c r="AF277" s="42"/>
      <c r="AG277" s="45"/>
      <c r="AH277" s="42"/>
      <c r="AI277" s="42"/>
      <c r="AJ277" s="42"/>
      <c r="AK277" s="42"/>
      <c r="AL277" s="45"/>
      <c r="AM277" s="159"/>
      <c r="AN277" s="159"/>
      <c r="AO277" s="159"/>
      <c r="AP277" s="159"/>
      <c r="AQ277" s="45"/>
      <c r="AR277" s="75"/>
      <c r="AS277" s="76"/>
      <c r="AT277" s="76"/>
      <c r="AU277" s="77">
        <v>7.5</v>
      </c>
      <c r="AV277" s="45"/>
      <c r="AW277" s="35"/>
      <c r="AX277" s="35"/>
      <c r="AY277" s="35"/>
      <c r="BA277" s="42">
        <f t="shared" si="353"/>
        <v>0</v>
      </c>
      <c r="BB277" s="42">
        <f t="shared" si="354"/>
        <v>0</v>
      </c>
      <c r="BC277" s="42" t="e">
        <f>AVERAGE(D277,I277,N277,S277,X277,AC277,AH277,AM277,AR277)</f>
        <v>#DIV/0!</v>
      </c>
      <c r="BD277" s="48">
        <f>MIN(E277,J277,O277,T277,Y277,AD277,AI277,AN277,AS277,AW277)</f>
        <v>0</v>
      </c>
      <c r="BE277" s="48">
        <f>MAX(E277,J277,O277,T277,Y277,AD277,AI277,AN277,AS277,AW277)</f>
        <v>0</v>
      </c>
      <c r="BF277" s="48" t="e">
        <f>AVERAGE(E277,J277,O277,T277,Y277,AD277,AI277,AN277,AS277,AW277)</f>
        <v>#DIV/0!</v>
      </c>
      <c r="BG277" s="50">
        <f>MIN(F277,K277,P277,U277,Z277,AE277,AJ277,AO277,AT277,AX277)</f>
        <v>6.1</v>
      </c>
      <c r="BH277" s="50">
        <f>MAX(F277,K277,P277,U277,Z277,AE277,AJ277,AO277,AT277,AX277)</f>
        <v>6.1</v>
      </c>
      <c r="BI277" s="50">
        <f>AVERAGE(F277,K277,P277,U277,Z277,AE277,AJ277,AO277,AT277,AX277)</f>
        <v>6.1</v>
      </c>
      <c r="BJ277" s="52">
        <f>MIN(G277,L277,Q277,V277,AA277,AF277,AK277,AP277,AU277,AY277)</f>
        <v>7.5</v>
      </c>
      <c r="BK277" s="52">
        <f>MAX(G277,L277,Q277,V277,AA277,AF277,AK277,AP277,AU277,AY277)</f>
        <v>7.5</v>
      </c>
      <c r="BL277" s="52">
        <f>AVERAGE(G277,L277,Q277,V277,AA277,AF277,AK277,AP277,AU277,AY277)</f>
        <v>7.5</v>
      </c>
      <c r="BN277" s="65" t="e">
        <f>+BC277</f>
        <v>#DIV/0!</v>
      </c>
      <c r="BO277" s="66" t="e">
        <f>+BF277</f>
        <v>#DIV/0!</v>
      </c>
      <c r="BP277" s="67">
        <f>+BI277</f>
        <v>6.1</v>
      </c>
      <c r="BQ277" s="68">
        <f>+BL277</f>
        <v>7.5</v>
      </c>
    </row>
    <row r="278" spans="1:69" ht="18" x14ac:dyDescent="0.2">
      <c r="A278" s="209"/>
      <c r="B278" s="17" t="s">
        <v>3</v>
      </c>
      <c r="C278" s="29"/>
      <c r="D278" s="159"/>
      <c r="E278" s="159"/>
      <c r="F278" s="159"/>
      <c r="G278" s="159"/>
      <c r="H278" s="45"/>
      <c r="I278" s="168"/>
      <c r="J278" s="169"/>
      <c r="K278" s="170">
        <v>6.15</v>
      </c>
      <c r="L278" s="170"/>
      <c r="M278" s="45"/>
      <c r="N278" s="187"/>
      <c r="O278" s="188"/>
      <c r="P278" s="198"/>
      <c r="Q278" s="200"/>
      <c r="R278" s="45"/>
      <c r="S278" s="159"/>
      <c r="T278" s="159"/>
      <c r="U278" s="159"/>
      <c r="V278" s="159"/>
      <c r="W278" s="45"/>
      <c r="X278" s="42"/>
      <c r="Y278" s="42"/>
      <c r="Z278" s="42"/>
      <c r="AA278" s="42"/>
      <c r="AB278" s="45"/>
      <c r="AC278" s="42"/>
      <c r="AD278" s="42"/>
      <c r="AE278" s="42"/>
      <c r="AF278" s="42"/>
      <c r="AG278" s="45"/>
      <c r="AH278" s="42"/>
      <c r="AI278" s="42"/>
      <c r="AJ278" s="42"/>
      <c r="AK278" s="42"/>
      <c r="AL278" s="45"/>
      <c r="AM278" s="159"/>
      <c r="AN278" s="159"/>
      <c r="AO278" s="159"/>
      <c r="AP278" s="159"/>
      <c r="AQ278" s="45"/>
      <c r="AR278" s="75"/>
      <c r="AS278" s="76"/>
      <c r="AT278" s="76">
        <v>6.5</v>
      </c>
      <c r="AU278" s="77"/>
      <c r="AV278" s="45"/>
      <c r="AW278" s="35"/>
      <c r="AX278" s="35"/>
      <c r="AY278" s="35"/>
      <c r="BA278" s="42">
        <f t="shared" si="353"/>
        <v>0</v>
      </c>
      <c r="BB278" s="42">
        <f t="shared" si="354"/>
        <v>0</v>
      </c>
      <c r="BC278" s="42" t="e">
        <f t="shared" ref="BC278:BC295" si="369">AVERAGE(D278,I278,N278,S278,X278,AC278,AH278,AM278,AR278)</f>
        <v>#DIV/0!</v>
      </c>
      <c r="BD278" s="48">
        <f t="shared" ref="BD278:BD291" si="370">MIN(E278,J278,O278,T278,Y278,AD278,AI278,AN278,AS278,AW278)</f>
        <v>0</v>
      </c>
      <c r="BE278" s="48">
        <f t="shared" ref="BE278:BE291" si="371">MAX(E278,J278,O278,T278,Y278,AD278,AI278,AN278,AS278,AW278)</f>
        <v>0</v>
      </c>
      <c r="BF278" s="48" t="e">
        <f t="shared" ref="BF278:BF291" si="372">AVERAGE(E278,J278,O278,T278,Y278,AD278,AI278,AN278,AS278,AW278)</f>
        <v>#DIV/0!</v>
      </c>
      <c r="BG278" s="50">
        <f t="shared" ref="BG278" si="373">MIN(F278,K278,P278,U278,Z278,AE278,AJ278,AO278,AT278,AX278)</f>
        <v>6.15</v>
      </c>
      <c r="BH278" s="50">
        <f t="shared" ref="BH278:BH279" si="374">MAX(F278,K278,P278,U278,Z278,AE278,AJ278,AO278,AT278,AX278)</f>
        <v>6.5</v>
      </c>
      <c r="BI278" s="50">
        <f t="shared" ref="BI278:BI295" si="375">AVERAGE(F278,K278,P278,U278,Z278,AE278,AJ278,AO278,AT278,AX278)</f>
        <v>6.3250000000000002</v>
      </c>
      <c r="BJ278" s="52">
        <f t="shared" ref="BJ278:BJ295" si="376">MIN(G278,L278,Q278,V278,AA278,AF278,AK278,AP278,AU278,AY278)</f>
        <v>0</v>
      </c>
      <c r="BK278" s="52">
        <f t="shared" ref="BK278:BK295" si="377">MAX(G278,L278,Q278,V278,AA278,AF278,AK278,AP278,AU278,AY278)</f>
        <v>0</v>
      </c>
      <c r="BL278" s="52" t="e">
        <f t="shared" ref="BL278:BL279" si="378">AVERAGE(G278,L278,Q278,V278,AA278,AF278,AK278,AP278,AU278,AY278)</f>
        <v>#DIV/0!</v>
      </c>
      <c r="BN278" s="65" t="e">
        <f t="shared" ref="BN278:BN295" si="379">+BC278</f>
        <v>#DIV/0!</v>
      </c>
      <c r="BO278" s="66" t="e">
        <f t="shared" ref="BO278:BO295" si="380">+BF278</f>
        <v>#DIV/0!</v>
      </c>
      <c r="BP278" s="67">
        <f>+BI278</f>
        <v>6.3250000000000002</v>
      </c>
      <c r="BQ278" s="68" t="e">
        <f t="shared" ref="BQ278:BQ295" si="381">+BL278</f>
        <v>#DIV/0!</v>
      </c>
    </row>
    <row r="279" spans="1:69" ht="18" x14ac:dyDescent="0.2">
      <c r="A279" s="207" t="s">
        <v>4</v>
      </c>
      <c r="B279" s="17" t="s">
        <v>5</v>
      </c>
      <c r="C279" s="29"/>
      <c r="D279" s="159"/>
      <c r="E279" s="159"/>
      <c r="F279" s="159"/>
      <c r="G279" s="159"/>
      <c r="H279" s="45"/>
      <c r="I279" s="173"/>
      <c r="J279" s="171"/>
      <c r="K279" s="174"/>
      <c r="L279" s="174">
        <v>6.2</v>
      </c>
      <c r="M279" s="45"/>
      <c r="N279" s="191"/>
      <c r="O279" s="189"/>
      <c r="P279" s="199"/>
      <c r="Q279" s="201"/>
      <c r="R279" s="45"/>
      <c r="S279" s="159"/>
      <c r="T279" s="159"/>
      <c r="U279" s="159"/>
      <c r="V279" s="159"/>
      <c r="W279" s="45"/>
      <c r="X279" s="42"/>
      <c r="Y279" s="42"/>
      <c r="Z279" s="42"/>
      <c r="AA279" s="42"/>
      <c r="AB279" s="45"/>
      <c r="AC279" s="42"/>
      <c r="AD279" s="42"/>
      <c r="AE279" s="42"/>
      <c r="AF279" s="42"/>
      <c r="AG279" s="45"/>
      <c r="AH279" s="42"/>
      <c r="AI279" s="42"/>
      <c r="AJ279" s="42"/>
      <c r="AK279" s="42"/>
      <c r="AL279" s="45"/>
      <c r="AM279" s="159"/>
      <c r="AN279" s="159"/>
      <c r="AO279" s="159"/>
      <c r="AP279" s="159"/>
      <c r="AQ279" s="45"/>
      <c r="AR279" s="106"/>
      <c r="AS279" s="88"/>
      <c r="AT279" s="88"/>
      <c r="AU279" s="107"/>
      <c r="AV279" s="45"/>
      <c r="AW279" s="35"/>
      <c r="AX279" s="35"/>
      <c r="AY279" s="35"/>
      <c r="BA279" s="42">
        <f t="shared" si="353"/>
        <v>0</v>
      </c>
      <c r="BB279" s="42">
        <f t="shared" si="354"/>
        <v>0</v>
      </c>
      <c r="BC279" s="42" t="e">
        <f t="shared" si="369"/>
        <v>#DIV/0!</v>
      </c>
      <c r="BD279" s="48">
        <f t="shared" si="370"/>
        <v>0</v>
      </c>
      <c r="BE279" s="48">
        <f t="shared" si="371"/>
        <v>0</v>
      </c>
      <c r="BF279" s="48" t="e">
        <f t="shared" si="372"/>
        <v>#DIV/0!</v>
      </c>
      <c r="BG279" s="50">
        <f>MIN(F279,K279,P279,U279,Z279,AE279,AJ279,AO279,AT279,AX279)</f>
        <v>0</v>
      </c>
      <c r="BH279" s="50">
        <f t="shared" si="374"/>
        <v>0</v>
      </c>
      <c r="BI279" s="50" t="e">
        <f t="shared" si="375"/>
        <v>#DIV/0!</v>
      </c>
      <c r="BJ279" s="52">
        <f t="shared" si="376"/>
        <v>6.2</v>
      </c>
      <c r="BK279" s="52">
        <f t="shared" si="377"/>
        <v>6.2</v>
      </c>
      <c r="BL279" s="52">
        <f t="shared" si="378"/>
        <v>6.2</v>
      </c>
      <c r="BN279" s="65" t="e">
        <f t="shared" si="379"/>
        <v>#DIV/0!</v>
      </c>
      <c r="BO279" s="66" t="e">
        <f t="shared" si="380"/>
        <v>#DIV/0!</v>
      </c>
      <c r="BP279" s="67" t="e">
        <f t="shared" ref="BP279" si="382">+BI279</f>
        <v>#DIV/0!</v>
      </c>
      <c r="BQ279" s="68">
        <f>+BL279</f>
        <v>6.2</v>
      </c>
    </row>
    <row r="280" spans="1:69" ht="18" x14ac:dyDescent="0.2">
      <c r="A280" s="207"/>
      <c r="B280" s="17" t="s">
        <v>6</v>
      </c>
      <c r="C280" s="29"/>
      <c r="D280" s="159"/>
      <c r="E280" s="159"/>
      <c r="F280" s="159"/>
      <c r="G280" s="159"/>
      <c r="H280" s="45"/>
      <c r="I280" s="173"/>
      <c r="J280" s="171"/>
      <c r="K280" s="174"/>
      <c r="M280" s="45"/>
      <c r="N280" s="191"/>
      <c r="O280" s="189"/>
      <c r="P280" s="199"/>
      <c r="Q280" s="201"/>
      <c r="R280" s="45"/>
      <c r="S280" s="159"/>
      <c r="T280" s="159"/>
      <c r="U280" s="159"/>
      <c r="V280" s="159"/>
      <c r="W280" s="45"/>
      <c r="X280" s="42"/>
      <c r="Y280" s="42"/>
      <c r="Z280" s="42"/>
      <c r="AA280" s="42"/>
      <c r="AB280" s="45"/>
      <c r="AC280" s="42"/>
      <c r="AD280" s="42"/>
      <c r="AE280" s="42"/>
      <c r="AF280" s="42"/>
      <c r="AG280" s="45"/>
      <c r="AH280" s="42"/>
      <c r="AI280" s="42"/>
      <c r="AJ280" s="42"/>
      <c r="AK280" s="42"/>
      <c r="AL280" s="45"/>
      <c r="AM280" s="159"/>
      <c r="AN280" s="159"/>
      <c r="AO280" s="159"/>
      <c r="AP280" s="159"/>
      <c r="AQ280" s="45"/>
      <c r="AR280" s="106"/>
      <c r="AS280" s="88"/>
      <c r="AT280" s="88"/>
      <c r="AU280" s="107">
        <v>6</v>
      </c>
      <c r="AV280" s="45"/>
      <c r="AW280" s="35"/>
      <c r="AX280" s="35"/>
      <c r="AY280" s="35"/>
      <c r="BA280" s="42">
        <f t="shared" si="353"/>
        <v>0</v>
      </c>
      <c r="BB280" s="42">
        <f t="shared" si="354"/>
        <v>0</v>
      </c>
      <c r="BC280" s="42" t="e">
        <f t="shared" si="369"/>
        <v>#DIV/0!</v>
      </c>
      <c r="BD280" s="48">
        <f t="shared" si="370"/>
        <v>0</v>
      </c>
      <c r="BE280" s="48">
        <f t="shared" si="371"/>
        <v>0</v>
      </c>
      <c r="BF280" s="48" t="e">
        <f t="shared" si="372"/>
        <v>#DIV/0!</v>
      </c>
      <c r="BG280" s="50">
        <f>MIN(F280,K280,P280,U280,Z280,AE280,AJ280,AO280,AT280,AX280)</f>
        <v>0</v>
      </c>
      <c r="BH280" s="50">
        <f>MAX(F280,K280,P280,U280,Z280,AE280,AJ280,AO280,AT280,AX280)</f>
        <v>0</v>
      </c>
      <c r="BI280" s="50" t="e">
        <f t="shared" si="375"/>
        <v>#DIV/0!</v>
      </c>
      <c r="BJ280" s="52">
        <f>MIN(G280,L279,Q280,V280,AA280,AF280,AK280,AP280,AU280,AY280)</f>
        <v>6</v>
      </c>
      <c r="BK280" s="52">
        <f>MAX(G280,L279,Q280,V280,AA280,AF280,AK280,AP280,AU280,AY280)</f>
        <v>6.2</v>
      </c>
      <c r="BL280" s="52">
        <f>AVERAGE(G280,L279,Q280,V280,AA280,AF280,AK280,AP280,AU280,AY280)</f>
        <v>6.1</v>
      </c>
      <c r="BN280" s="65" t="e">
        <f t="shared" si="379"/>
        <v>#DIV/0!</v>
      </c>
      <c r="BO280" s="66" t="e">
        <f t="shared" si="380"/>
        <v>#DIV/0!</v>
      </c>
      <c r="BP280" s="67" t="e">
        <f>+BI280</f>
        <v>#DIV/0!</v>
      </c>
      <c r="BQ280" s="68">
        <f>+BL280</f>
        <v>6.1</v>
      </c>
    </row>
    <row r="281" spans="1:69" ht="18" x14ac:dyDescent="0.2">
      <c r="A281" s="1" t="s">
        <v>7</v>
      </c>
      <c r="B281" s="17" t="s">
        <v>8</v>
      </c>
      <c r="C281" s="29"/>
      <c r="D281" s="159"/>
      <c r="E281" s="159"/>
      <c r="F281" s="159"/>
      <c r="G281" s="159"/>
      <c r="H281" s="45"/>
      <c r="I281" s="173"/>
      <c r="J281" s="171"/>
      <c r="K281" s="174"/>
      <c r="L281" s="174"/>
      <c r="M281" s="45"/>
      <c r="N281" s="191"/>
      <c r="O281" s="189"/>
      <c r="P281" s="199"/>
      <c r="Q281" s="201"/>
      <c r="R281" s="45"/>
      <c r="S281" s="159"/>
      <c r="T281" s="159"/>
      <c r="U281" s="159"/>
      <c r="V281" s="159"/>
      <c r="W281" s="45"/>
      <c r="X281" s="42"/>
      <c r="Y281" s="42"/>
      <c r="Z281" s="42"/>
      <c r="AA281" s="42"/>
      <c r="AB281" s="45"/>
      <c r="AC281" s="42"/>
      <c r="AD281" s="42"/>
      <c r="AE281" s="42"/>
      <c r="AF281" s="42"/>
      <c r="AG281" s="45"/>
      <c r="AH281" s="42"/>
      <c r="AI281" s="42"/>
      <c r="AJ281" s="42"/>
      <c r="AK281" s="42"/>
      <c r="AL281" s="45"/>
      <c r="AM281" s="159"/>
      <c r="AN281" s="159"/>
      <c r="AO281" s="159"/>
      <c r="AP281" s="159"/>
      <c r="AQ281" s="45"/>
      <c r="AR281" s="106"/>
      <c r="AS281" s="88"/>
      <c r="AT281" s="88"/>
      <c r="AU281" s="107"/>
      <c r="AV281" s="45"/>
      <c r="AW281" s="35"/>
      <c r="AX281" s="35"/>
      <c r="AY281" s="35"/>
      <c r="BA281" s="42">
        <f t="shared" si="353"/>
        <v>0</v>
      </c>
      <c r="BB281" s="42">
        <f t="shared" si="354"/>
        <v>0</v>
      </c>
      <c r="BC281" s="42" t="e">
        <f t="shared" si="369"/>
        <v>#DIV/0!</v>
      </c>
      <c r="BD281" s="48">
        <f t="shared" si="370"/>
        <v>0</v>
      </c>
      <c r="BE281" s="48">
        <f t="shared" si="371"/>
        <v>0</v>
      </c>
      <c r="BF281" s="48" t="e">
        <f t="shared" si="372"/>
        <v>#DIV/0!</v>
      </c>
      <c r="BG281" s="50">
        <f t="shared" ref="BG281:BG291" si="383">MIN(F281,K281,P281,U281,Z281,AE281,AJ281,AO281,AT281,AX281)</f>
        <v>0</v>
      </c>
      <c r="BH281" s="50">
        <f t="shared" ref="BH281:BH291" si="384">MAX(F281,K281,P281,U281,Z281,AE281,AJ281,AO281,AT281,AX281)</f>
        <v>0</v>
      </c>
      <c r="BI281" s="50" t="e">
        <f t="shared" si="375"/>
        <v>#DIV/0!</v>
      </c>
      <c r="BJ281" s="52">
        <f t="shared" si="376"/>
        <v>0</v>
      </c>
      <c r="BK281" s="52">
        <f t="shared" si="377"/>
        <v>0</v>
      </c>
      <c r="BL281" s="52" t="e">
        <f t="shared" ref="BL281:BL295" si="385">AVERAGE(G281,L281,Q281,V281,AA281,AF281,AK281,AP281,AU281,AY281)</f>
        <v>#DIV/0!</v>
      </c>
      <c r="BN281" s="65" t="e">
        <f t="shared" si="379"/>
        <v>#DIV/0!</v>
      </c>
      <c r="BO281" s="66" t="e">
        <f t="shared" si="380"/>
        <v>#DIV/0!</v>
      </c>
      <c r="BP281" s="67" t="e">
        <f t="shared" ref="BP281:BP292" si="386">+BI281</f>
        <v>#DIV/0!</v>
      </c>
      <c r="BQ281" s="68" t="e">
        <f t="shared" si="381"/>
        <v>#DIV/0!</v>
      </c>
    </row>
    <row r="282" spans="1:69" ht="18" x14ac:dyDescent="0.2">
      <c r="A282" s="208" t="s">
        <v>66</v>
      </c>
      <c r="B282" s="17" t="s">
        <v>9</v>
      </c>
      <c r="C282" s="29"/>
      <c r="D282" s="159"/>
      <c r="E282" s="159"/>
      <c r="F282" s="159"/>
      <c r="G282" s="159"/>
      <c r="H282" s="45"/>
      <c r="I282" s="173"/>
      <c r="J282" s="171"/>
      <c r="K282" s="174"/>
      <c r="L282" s="174"/>
      <c r="M282" s="45"/>
      <c r="N282" s="191"/>
      <c r="O282" s="189"/>
      <c r="P282" s="199"/>
      <c r="Q282" s="201"/>
      <c r="R282" s="45"/>
      <c r="S282" s="159"/>
      <c r="T282" s="159"/>
      <c r="U282" s="159"/>
      <c r="V282" s="159"/>
      <c r="W282" s="45"/>
      <c r="X282" s="42"/>
      <c r="Y282" s="42"/>
      <c r="Z282" s="42"/>
      <c r="AA282" s="42"/>
      <c r="AB282" s="45"/>
      <c r="AC282" s="42"/>
      <c r="AD282" s="42"/>
      <c r="AE282" s="42"/>
      <c r="AF282" s="42"/>
      <c r="AG282" s="45"/>
      <c r="AH282" s="42"/>
      <c r="AI282" s="42"/>
      <c r="AJ282" s="42"/>
      <c r="AK282" s="42"/>
      <c r="AL282" s="45"/>
      <c r="AM282" s="159"/>
      <c r="AN282" s="159"/>
      <c r="AO282" s="159"/>
      <c r="AP282" s="159"/>
      <c r="AQ282" s="45"/>
      <c r="AR282" s="88"/>
      <c r="AS282" s="88"/>
      <c r="AT282" s="88"/>
      <c r="AU282" s="107"/>
      <c r="AV282" s="45"/>
      <c r="AW282" s="35"/>
      <c r="AX282" s="35"/>
      <c r="AY282" s="35"/>
      <c r="BA282" s="42">
        <f t="shared" si="353"/>
        <v>0</v>
      </c>
      <c r="BB282" s="42">
        <f t="shared" si="354"/>
        <v>0</v>
      </c>
      <c r="BC282" s="42" t="e">
        <f t="shared" si="369"/>
        <v>#DIV/0!</v>
      </c>
      <c r="BD282" s="48">
        <f t="shared" si="370"/>
        <v>0</v>
      </c>
      <c r="BE282" s="48">
        <f t="shared" si="371"/>
        <v>0</v>
      </c>
      <c r="BF282" s="48" t="e">
        <f t="shared" si="372"/>
        <v>#DIV/0!</v>
      </c>
      <c r="BG282" s="50">
        <f t="shared" si="383"/>
        <v>0</v>
      </c>
      <c r="BH282" s="50">
        <f t="shared" si="384"/>
        <v>0</v>
      </c>
      <c r="BI282" s="50" t="e">
        <f t="shared" si="375"/>
        <v>#DIV/0!</v>
      </c>
      <c r="BJ282" s="52">
        <f t="shared" si="376"/>
        <v>0</v>
      </c>
      <c r="BK282" s="52">
        <f t="shared" si="377"/>
        <v>0</v>
      </c>
      <c r="BL282" s="52" t="e">
        <f t="shared" si="385"/>
        <v>#DIV/0!</v>
      </c>
      <c r="BN282" s="65" t="e">
        <f t="shared" si="379"/>
        <v>#DIV/0!</v>
      </c>
      <c r="BO282" s="66" t="e">
        <f t="shared" si="380"/>
        <v>#DIV/0!</v>
      </c>
      <c r="BP282" s="67" t="e">
        <f t="shared" si="386"/>
        <v>#DIV/0!</v>
      </c>
      <c r="BQ282" s="68" t="e">
        <f t="shared" si="381"/>
        <v>#DIV/0!</v>
      </c>
    </row>
    <row r="283" spans="1:69" ht="18" x14ac:dyDescent="0.2">
      <c r="A283" s="209"/>
      <c r="B283" s="17" t="s">
        <v>10</v>
      </c>
      <c r="C283" s="29"/>
      <c r="D283" s="159"/>
      <c r="E283" s="159"/>
      <c r="F283" s="159"/>
      <c r="G283" s="159"/>
      <c r="H283" s="45"/>
      <c r="I283" s="173"/>
      <c r="J283" s="171"/>
      <c r="K283" s="174"/>
      <c r="L283" s="174"/>
      <c r="M283" s="45"/>
      <c r="N283" s="191"/>
      <c r="O283" s="189"/>
      <c r="P283" s="199"/>
      <c r="Q283" s="201"/>
      <c r="R283" s="45"/>
      <c r="S283" s="159"/>
      <c r="T283" s="159"/>
      <c r="U283" s="159"/>
      <c r="V283" s="159"/>
      <c r="W283" s="45"/>
      <c r="X283" s="42"/>
      <c r="Y283" s="42"/>
      <c r="Z283" s="42"/>
      <c r="AA283" s="42"/>
      <c r="AB283" s="45"/>
      <c r="AC283" s="42"/>
      <c r="AD283" s="42"/>
      <c r="AE283" s="42"/>
      <c r="AF283" s="42"/>
      <c r="AG283" s="45"/>
      <c r="AH283" s="42"/>
      <c r="AI283" s="42"/>
      <c r="AJ283" s="42"/>
      <c r="AK283" s="42"/>
      <c r="AL283" s="45"/>
      <c r="AM283" s="159"/>
      <c r="AN283" s="159"/>
      <c r="AO283" s="159"/>
      <c r="AP283" s="159"/>
      <c r="AQ283" s="45"/>
      <c r="AR283" s="106"/>
      <c r="AS283" s="88"/>
      <c r="AT283" s="88"/>
      <c r="AU283" s="107"/>
      <c r="AV283" s="45"/>
      <c r="AW283" s="35"/>
      <c r="AX283" s="35"/>
      <c r="AY283" s="35"/>
      <c r="BA283" s="42">
        <f t="shared" si="353"/>
        <v>0</v>
      </c>
      <c r="BB283" s="42">
        <f t="shared" si="354"/>
        <v>0</v>
      </c>
      <c r="BC283" s="42" t="e">
        <f t="shared" si="369"/>
        <v>#DIV/0!</v>
      </c>
      <c r="BD283" s="48">
        <f t="shared" si="370"/>
        <v>0</v>
      </c>
      <c r="BE283" s="48">
        <f t="shared" si="371"/>
        <v>0</v>
      </c>
      <c r="BF283" s="48" t="e">
        <f t="shared" si="372"/>
        <v>#DIV/0!</v>
      </c>
      <c r="BG283" s="50">
        <f t="shared" si="383"/>
        <v>0</v>
      </c>
      <c r="BH283" s="50">
        <f t="shared" si="384"/>
        <v>0</v>
      </c>
      <c r="BI283" s="50" t="e">
        <f t="shared" si="375"/>
        <v>#DIV/0!</v>
      </c>
      <c r="BJ283" s="52">
        <f t="shared" si="376"/>
        <v>0</v>
      </c>
      <c r="BK283" s="52">
        <f t="shared" si="377"/>
        <v>0</v>
      </c>
      <c r="BL283" s="52" t="e">
        <f t="shared" si="385"/>
        <v>#DIV/0!</v>
      </c>
      <c r="BN283" s="65" t="e">
        <f t="shared" si="379"/>
        <v>#DIV/0!</v>
      </c>
      <c r="BO283" s="66" t="e">
        <f t="shared" si="380"/>
        <v>#DIV/0!</v>
      </c>
      <c r="BP283" s="67" t="e">
        <f t="shared" si="386"/>
        <v>#DIV/0!</v>
      </c>
      <c r="BQ283" s="68" t="e">
        <f t="shared" si="381"/>
        <v>#DIV/0!</v>
      </c>
    </row>
    <row r="284" spans="1:69" ht="18" x14ac:dyDescent="0.2">
      <c r="A284" s="208" t="s">
        <v>11</v>
      </c>
      <c r="B284" s="17" t="s">
        <v>12</v>
      </c>
      <c r="C284" s="29"/>
      <c r="D284" s="159"/>
      <c r="E284" s="159"/>
      <c r="F284" s="159"/>
      <c r="G284" s="159"/>
      <c r="H284" s="45"/>
      <c r="I284" s="173"/>
      <c r="J284" s="171"/>
      <c r="K284" s="174"/>
      <c r="L284" s="174"/>
      <c r="M284" s="45"/>
      <c r="N284" s="191"/>
      <c r="O284" s="189"/>
      <c r="P284" s="199"/>
      <c r="Q284" s="201"/>
      <c r="R284" s="45"/>
      <c r="S284" s="159"/>
      <c r="T284" s="159"/>
      <c r="U284" s="159"/>
      <c r="V284" s="159"/>
      <c r="W284" s="45"/>
      <c r="X284" s="42"/>
      <c r="Y284" s="42"/>
      <c r="Z284" s="42"/>
      <c r="AA284" s="42"/>
      <c r="AB284" s="45"/>
      <c r="AC284" s="42"/>
      <c r="AD284" s="42"/>
      <c r="AE284" s="42"/>
      <c r="AF284" s="42"/>
      <c r="AG284" s="45"/>
      <c r="AH284" s="42"/>
      <c r="AI284" s="42"/>
      <c r="AJ284" s="42"/>
      <c r="AK284" s="42"/>
      <c r="AL284" s="45"/>
      <c r="AM284" s="159"/>
      <c r="AN284" s="159"/>
      <c r="AO284" s="159"/>
      <c r="AP284" s="159"/>
      <c r="AQ284" s="45"/>
      <c r="AR284" s="106"/>
      <c r="AS284" s="88"/>
      <c r="AT284" s="88"/>
      <c r="AU284" s="107"/>
      <c r="AV284" s="45"/>
      <c r="AW284" s="35"/>
      <c r="AX284" s="35"/>
      <c r="AY284" s="35"/>
      <c r="BA284" s="42">
        <f t="shared" si="353"/>
        <v>0</v>
      </c>
      <c r="BB284" s="42">
        <f t="shared" si="354"/>
        <v>0</v>
      </c>
      <c r="BC284" s="42" t="e">
        <f t="shared" si="369"/>
        <v>#DIV/0!</v>
      </c>
      <c r="BD284" s="48">
        <f t="shared" si="370"/>
        <v>0</v>
      </c>
      <c r="BE284" s="48">
        <f t="shared" si="371"/>
        <v>0</v>
      </c>
      <c r="BF284" s="48" t="e">
        <f t="shared" si="372"/>
        <v>#DIV/0!</v>
      </c>
      <c r="BG284" s="50">
        <f t="shared" si="383"/>
        <v>0</v>
      </c>
      <c r="BH284" s="50">
        <f t="shared" si="384"/>
        <v>0</v>
      </c>
      <c r="BI284" s="50" t="e">
        <f t="shared" si="375"/>
        <v>#DIV/0!</v>
      </c>
      <c r="BJ284" s="52">
        <f t="shared" si="376"/>
        <v>0</v>
      </c>
      <c r="BK284" s="52">
        <f t="shared" si="377"/>
        <v>0</v>
      </c>
      <c r="BL284" s="52" t="e">
        <f t="shared" si="385"/>
        <v>#DIV/0!</v>
      </c>
      <c r="BN284" s="65" t="e">
        <f t="shared" si="379"/>
        <v>#DIV/0!</v>
      </c>
      <c r="BO284" s="66" t="e">
        <f t="shared" si="380"/>
        <v>#DIV/0!</v>
      </c>
      <c r="BP284" s="67" t="e">
        <f t="shared" si="386"/>
        <v>#DIV/0!</v>
      </c>
      <c r="BQ284" s="68" t="e">
        <f t="shared" si="381"/>
        <v>#DIV/0!</v>
      </c>
    </row>
    <row r="285" spans="1:69" ht="18" x14ac:dyDescent="0.2">
      <c r="A285" s="209"/>
      <c r="B285" s="17" t="s">
        <v>14</v>
      </c>
      <c r="C285" s="29"/>
      <c r="D285" s="159"/>
      <c r="E285" s="159"/>
      <c r="F285" s="159"/>
      <c r="G285" s="159"/>
      <c r="H285" s="45"/>
      <c r="I285" s="173"/>
      <c r="J285" s="171"/>
      <c r="K285" s="174"/>
      <c r="L285" s="174"/>
      <c r="M285" s="45"/>
      <c r="N285" s="191"/>
      <c r="O285" s="189"/>
      <c r="P285" s="199"/>
      <c r="Q285" s="201"/>
      <c r="R285" s="45"/>
      <c r="S285" s="159"/>
      <c r="T285" s="159"/>
      <c r="U285" s="159"/>
      <c r="V285" s="159"/>
      <c r="W285" s="45"/>
      <c r="X285" s="42"/>
      <c r="Y285" s="42"/>
      <c r="Z285" s="42"/>
      <c r="AA285" s="42"/>
      <c r="AB285" s="45"/>
      <c r="AC285" s="42"/>
      <c r="AD285" s="42"/>
      <c r="AE285" s="42"/>
      <c r="AF285" s="42"/>
      <c r="AG285" s="45"/>
      <c r="AH285" s="42"/>
      <c r="AI285" s="42"/>
      <c r="AJ285" s="42"/>
      <c r="AK285" s="42"/>
      <c r="AL285" s="45"/>
      <c r="AM285" s="159"/>
      <c r="AN285" s="159"/>
      <c r="AO285" s="159"/>
      <c r="AP285" s="159"/>
      <c r="AQ285" s="45"/>
      <c r="AR285" s="106"/>
      <c r="AS285" s="88"/>
      <c r="AT285" s="88"/>
      <c r="AU285" s="107"/>
      <c r="AV285" s="45"/>
      <c r="AW285" s="35"/>
      <c r="AX285" s="35"/>
      <c r="AY285" s="35"/>
      <c r="BA285" s="42">
        <f t="shared" si="353"/>
        <v>0</v>
      </c>
      <c r="BB285" s="42">
        <f t="shared" si="354"/>
        <v>0</v>
      </c>
      <c r="BC285" s="42" t="e">
        <f t="shared" si="369"/>
        <v>#DIV/0!</v>
      </c>
      <c r="BD285" s="48">
        <f t="shared" si="370"/>
        <v>0</v>
      </c>
      <c r="BE285" s="48">
        <f t="shared" si="371"/>
        <v>0</v>
      </c>
      <c r="BF285" s="48" t="e">
        <f t="shared" si="372"/>
        <v>#DIV/0!</v>
      </c>
      <c r="BG285" s="50">
        <f t="shared" si="383"/>
        <v>0</v>
      </c>
      <c r="BH285" s="50">
        <f t="shared" si="384"/>
        <v>0</v>
      </c>
      <c r="BI285" s="50" t="e">
        <f t="shared" si="375"/>
        <v>#DIV/0!</v>
      </c>
      <c r="BJ285" s="52">
        <f t="shared" si="376"/>
        <v>0</v>
      </c>
      <c r="BK285" s="52">
        <f t="shared" si="377"/>
        <v>0</v>
      </c>
      <c r="BL285" s="52" t="e">
        <f t="shared" si="385"/>
        <v>#DIV/0!</v>
      </c>
      <c r="BN285" s="65" t="e">
        <f t="shared" si="379"/>
        <v>#DIV/0!</v>
      </c>
      <c r="BO285" s="66" t="e">
        <f t="shared" si="380"/>
        <v>#DIV/0!</v>
      </c>
      <c r="BP285" s="67" t="e">
        <f t="shared" si="386"/>
        <v>#DIV/0!</v>
      </c>
      <c r="BQ285" s="68" t="e">
        <f t="shared" si="381"/>
        <v>#DIV/0!</v>
      </c>
    </row>
    <row r="286" spans="1:69" ht="18" x14ac:dyDescent="0.2">
      <c r="A286" s="2" t="s">
        <v>13</v>
      </c>
      <c r="B286" s="17" t="s">
        <v>15</v>
      </c>
      <c r="C286" s="29"/>
      <c r="D286" s="159"/>
      <c r="E286" s="159"/>
      <c r="F286" s="159"/>
      <c r="G286" s="159"/>
      <c r="H286" s="45"/>
      <c r="I286" s="173"/>
      <c r="J286" s="171"/>
      <c r="K286" s="174"/>
      <c r="L286" s="174"/>
      <c r="M286" s="45"/>
      <c r="N286" s="191"/>
      <c r="O286" s="189"/>
      <c r="P286" s="199"/>
      <c r="Q286" s="201"/>
      <c r="R286" s="45"/>
      <c r="S286" s="159"/>
      <c r="T286" s="159"/>
      <c r="U286" s="159"/>
      <c r="V286" s="159"/>
      <c r="W286" s="45"/>
      <c r="X286" s="42"/>
      <c r="Y286" s="42"/>
      <c r="Z286" s="42"/>
      <c r="AA286" s="42"/>
      <c r="AB286" s="45"/>
      <c r="AC286" s="42"/>
      <c r="AD286" s="42"/>
      <c r="AE286" s="42"/>
      <c r="AF286" s="42"/>
      <c r="AG286" s="45"/>
      <c r="AH286" s="42"/>
      <c r="AI286" s="42"/>
      <c r="AJ286" s="42"/>
      <c r="AK286" s="42"/>
      <c r="AL286" s="45"/>
      <c r="AM286" s="159"/>
      <c r="AN286" s="159"/>
      <c r="AO286" s="159"/>
      <c r="AP286" s="159"/>
      <c r="AQ286" s="45"/>
      <c r="AR286" s="106"/>
      <c r="AS286" s="88"/>
      <c r="AT286" s="88"/>
      <c r="AU286" s="107"/>
      <c r="AV286" s="45"/>
      <c r="AW286" s="35"/>
      <c r="AX286" s="35"/>
      <c r="AY286" s="35"/>
      <c r="BA286" s="42">
        <f t="shared" si="353"/>
        <v>0</v>
      </c>
      <c r="BB286" s="42">
        <f t="shared" si="354"/>
        <v>0</v>
      </c>
      <c r="BC286" s="42" t="e">
        <f t="shared" si="369"/>
        <v>#DIV/0!</v>
      </c>
      <c r="BD286" s="48">
        <f t="shared" si="370"/>
        <v>0</v>
      </c>
      <c r="BE286" s="48">
        <f t="shared" si="371"/>
        <v>0</v>
      </c>
      <c r="BF286" s="48" t="e">
        <f t="shared" si="372"/>
        <v>#DIV/0!</v>
      </c>
      <c r="BG286" s="50">
        <f t="shared" si="383"/>
        <v>0</v>
      </c>
      <c r="BH286" s="50">
        <f t="shared" si="384"/>
        <v>0</v>
      </c>
      <c r="BI286" s="50" t="e">
        <f t="shared" si="375"/>
        <v>#DIV/0!</v>
      </c>
      <c r="BJ286" s="52">
        <f t="shared" si="376"/>
        <v>0</v>
      </c>
      <c r="BK286" s="52">
        <f t="shared" si="377"/>
        <v>0</v>
      </c>
      <c r="BL286" s="52" t="e">
        <f t="shared" si="385"/>
        <v>#DIV/0!</v>
      </c>
      <c r="BN286" s="65" t="e">
        <f t="shared" si="379"/>
        <v>#DIV/0!</v>
      </c>
      <c r="BO286" s="66" t="e">
        <f t="shared" si="380"/>
        <v>#DIV/0!</v>
      </c>
      <c r="BP286" s="67" t="e">
        <f t="shared" si="386"/>
        <v>#DIV/0!</v>
      </c>
      <c r="BQ286" s="68" t="e">
        <f t="shared" si="381"/>
        <v>#DIV/0!</v>
      </c>
    </row>
    <row r="287" spans="1:69" ht="18" x14ac:dyDescent="0.2">
      <c r="A287" s="1" t="s">
        <v>28</v>
      </c>
      <c r="B287" s="17" t="s">
        <v>16</v>
      </c>
      <c r="C287" s="29"/>
      <c r="D287" s="159"/>
      <c r="E287" s="159"/>
      <c r="F287" s="159"/>
      <c r="G287" s="159"/>
      <c r="H287" s="45"/>
      <c r="I287" s="173"/>
      <c r="J287" s="171"/>
      <c r="K287" s="174"/>
      <c r="L287" s="174"/>
      <c r="M287" s="45"/>
      <c r="N287" s="191"/>
      <c r="O287" s="189"/>
      <c r="P287" s="199"/>
      <c r="Q287" s="201"/>
      <c r="R287" s="45"/>
      <c r="S287" s="159"/>
      <c r="T287" s="159"/>
      <c r="U287" s="159"/>
      <c r="V287" s="159"/>
      <c r="W287" s="45"/>
      <c r="X287" s="42"/>
      <c r="Y287" s="42"/>
      <c r="Z287" s="42"/>
      <c r="AA287" s="42"/>
      <c r="AB287" s="45"/>
      <c r="AC287" s="42"/>
      <c r="AD287" s="42"/>
      <c r="AE287" s="42"/>
      <c r="AF287" s="42"/>
      <c r="AG287" s="45"/>
      <c r="AH287" s="42"/>
      <c r="AI287" s="42"/>
      <c r="AJ287" s="42"/>
      <c r="AK287" s="42"/>
      <c r="AL287" s="45"/>
      <c r="AM287" s="159"/>
      <c r="AN287" s="159"/>
      <c r="AO287" s="159"/>
      <c r="AP287" s="159"/>
      <c r="AQ287" s="45"/>
      <c r="AR287" s="106"/>
      <c r="AS287" s="88"/>
      <c r="AT287" s="88"/>
      <c r="AU287" s="107"/>
      <c r="AV287" s="45"/>
      <c r="AW287" s="35"/>
      <c r="AX287" s="35"/>
      <c r="AY287" s="35"/>
      <c r="BA287" s="42">
        <f t="shared" si="353"/>
        <v>0</v>
      </c>
      <c r="BB287" s="42">
        <f t="shared" si="354"/>
        <v>0</v>
      </c>
      <c r="BC287" s="42" t="e">
        <f t="shared" si="369"/>
        <v>#DIV/0!</v>
      </c>
      <c r="BD287" s="48">
        <f t="shared" si="370"/>
        <v>0</v>
      </c>
      <c r="BE287" s="48">
        <f t="shared" si="371"/>
        <v>0</v>
      </c>
      <c r="BF287" s="48" t="e">
        <f t="shared" si="372"/>
        <v>#DIV/0!</v>
      </c>
      <c r="BG287" s="50">
        <f t="shared" si="383"/>
        <v>0</v>
      </c>
      <c r="BH287" s="50">
        <f t="shared" si="384"/>
        <v>0</v>
      </c>
      <c r="BI287" s="50" t="e">
        <f t="shared" si="375"/>
        <v>#DIV/0!</v>
      </c>
      <c r="BJ287" s="52">
        <f t="shared" si="376"/>
        <v>0</v>
      </c>
      <c r="BK287" s="52">
        <f t="shared" si="377"/>
        <v>0</v>
      </c>
      <c r="BL287" s="52" t="e">
        <f t="shared" si="385"/>
        <v>#DIV/0!</v>
      </c>
      <c r="BN287" s="65" t="e">
        <f t="shared" si="379"/>
        <v>#DIV/0!</v>
      </c>
      <c r="BO287" s="66" t="e">
        <f t="shared" si="380"/>
        <v>#DIV/0!</v>
      </c>
      <c r="BP287" s="67" t="e">
        <f t="shared" si="386"/>
        <v>#DIV/0!</v>
      </c>
      <c r="BQ287" s="68" t="e">
        <f t="shared" si="381"/>
        <v>#DIV/0!</v>
      </c>
    </row>
    <row r="288" spans="1:69" ht="18" x14ac:dyDescent="0.2">
      <c r="A288" s="207" t="s">
        <v>17</v>
      </c>
      <c r="B288" s="17" t="s">
        <v>18</v>
      </c>
      <c r="C288" s="29"/>
      <c r="D288" s="159"/>
      <c r="E288" s="159"/>
      <c r="F288" s="159"/>
      <c r="G288" s="159"/>
      <c r="H288" s="45"/>
      <c r="I288" s="173"/>
      <c r="J288" s="171"/>
      <c r="K288" s="174"/>
      <c r="L288" s="174"/>
      <c r="M288" s="45"/>
      <c r="N288" s="191"/>
      <c r="O288" s="189"/>
      <c r="P288" s="199"/>
      <c r="Q288" s="201"/>
      <c r="R288" s="45"/>
      <c r="S288" s="159"/>
      <c r="T288" s="159"/>
      <c r="U288" s="159"/>
      <c r="V288" s="159"/>
      <c r="W288" s="45"/>
      <c r="X288" s="42"/>
      <c r="Y288" s="42"/>
      <c r="Z288" s="42"/>
      <c r="AA288" s="42"/>
      <c r="AB288" s="45"/>
      <c r="AC288" s="42"/>
      <c r="AD288" s="42"/>
      <c r="AE288" s="42"/>
      <c r="AF288" s="42"/>
      <c r="AG288" s="45"/>
      <c r="AH288" s="42"/>
      <c r="AI288" s="42"/>
      <c r="AJ288" s="42"/>
      <c r="AK288" s="42"/>
      <c r="AL288" s="45"/>
      <c r="AM288" s="159"/>
      <c r="AN288" s="159"/>
      <c r="AO288" s="159"/>
      <c r="AP288" s="159"/>
      <c r="AQ288" s="45"/>
      <c r="AR288" s="106"/>
      <c r="AS288" s="88"/>
      <c r="AT288" s="88"/>
      <c r="AU288" s="107"/>
      <c r="AV288" s="45"/>
      <c r="AW288" s="35"/>
      <c r="AX288" s="35"/>
      <c r="AY288" s="35"/>
      <c r="BA288" s="42">
        <f t="shared" si="353"/>
        <v>0</v>
      </c>
      <c r="BB288" s="42">
        <f t="shared" si="354"/>
        <v>0</v>
      </c>
      <c r="BC288" s="42" t="e">
        <f t="shared" si="369"/>
        <v>#DIV/0!</v>
      </c>
      <c r="BD288" s="48">
        <f t="shared" si="370"/>
        <v>0</v>
      </c>
      <c r="BE288" s="48">
        <f t="shared" si="371"/>
        <v>0</v>
      </c>
      <c r="BF288" s="48" t="e">
        <f t="shared" si="372"/>
        <v>#DIV/0!</v>
      </c>
      <c r="BG288" s="50">
        <f t="shared" si="383"/>
        <v>0</v>
      </c>
      <c r="BH288" s="50">
        <f t="shared" si="384"/>
        <v>0</v>
      </c>
      <c r="BI288" s="50" t="e">
        <f t="shared" si="375"/>
        <v>#DIV/0!</v>
      </c>
      <c r="BJ288" s="52">
        <f t="shared" si="376"/>
        <v>0</v>
      </c>
      <c r="BK288" s="52">
        <f t="shared" si="377"/>
        <v>0</v>
      </c>
      <c r="BL288" s="52" t="e">
        <f t="shared" si="385"/>
        <v>#DIV/0!</v>
      </c>
      <c r="BN288" s="65" t="e">
        <f t="shared" si="379"/>
        <v>#DIV/0!</v>
      </c>
      <c r="BO288" s="66" t="e">
        <f t="shared" si="380"/>
        <v>#DIV/0!</v>
      </c>
      <c r="BP288" s="67" t="e">
        <f t="shared" si="386"/>
        <v>#DIV/0!</v>
      </c>
      <c r="BQ288" s="68" t="e">
        <f t="shared" si="381"/>
        <v>#DIV/0!</v>
      </c>
    </row>
    <row r="289" spans="1:69" ht="18" x14ac:dyDescent="0.2">
      <c r="A289" s="207"/>
      <c r="B289" s="17" t="s">
        <v>19</v>
      </c>
      <c r="C289" s="29"/>
      <c r="D289" s="159"/>
      <c r="E289" s="159"/>
      <c r="F289" s="159"/>
      <c r="G289" s="159"/>
      <c r="H289" s="45"/>
      <c r="I289" s="168"/>
      <c r="J289" s="169"/>
      <c r="K289" s="170"/>
      <c r="L289" s="170"/>
      <c r="M289" s="45"/>
      <c r="N289" s="187"/>
      <c r="O289" s="188"/>
      <c r="P289" s="198"/>
      <c r="Q289" s="200"/>
      <c r="R289" s="45"/>
      <c r="S289" s="159"/>
      <c r="T289" s="159"/>
      <c r="U289" s="159"/>
      <c r="V289" s="159"/>
      <c r="W289" s="45"/>
      <c r="X289" s="42"/>
      <c r="Y289" s="42"/>
      <c r="Z289" s="42"/>
      <c r="AA289" s="42"/>
      <c r="AB289" s="45"/>
      <c r="AC289" s="42"/>
      <c r="AD289" s="42"/>
      <c r="AE289" s="42"/>
      <c r="AF289" s="42"/>
      <c r="AG289" s="45"/>
      <c r="AH289" s="42"/>
      <c r="AI289" s="42"/>
      <c r="AJ289" s="42"/>
      <c r="AK289" s="42"/>
      <c r="AL289" s="45"/>
      <c r="AM289" s="159"/>
      <c r="AN289" s="159"/>
      <c r="AO289" s="159"/>
      <c r="AP289" s="159"/>
      <c r="AQ289" s="45"/>
      <c r="AR289" s="75"/>
      <c r="AS289" s="76"/>
      <c r="AT289" s="76"/>
      <c r="AU289" s="77"/>
      <c r="AV289" s="45"/>
      <c r="AW289" s="35"/>
      <c r="AX289" s="35"/>
      <c r="AY289" s="35"/>
      <c r="BA289" s="42">
        <f t="shared" si="353"/>
        <v>0</v>
      </c>
      <c r="BB289" s="42">
        <f t="shared" si="354"/>
        <v>0</v>
      </c>
      <c r="BC289" s="42" t="e">
        <f t="shared" si="369"/>
        <v>#DIV/0!</v>
      </c>
      <c r="BD289" s="48">
        <f t="shared" si="370"/>
        <v>0</v>
      </c>
      <c r="BE289" s="48">
        <f t="shared" si="371"/>
        <v>0</v>
      </c>
      <c r="BF289" s="48" t="e">
        <f t="shared" si="372"/>
        <v>#DIV/0!</v>
      </c>
      <c r="BG289" s="50">
        <f t="shared" si="383"/>
        <v>0</v>
      </c>
      <c r="BH289" s="50">
        <f t="shared" si="384"/>
        <v>0</v>
      </c>
      <c r="BI289" s="50" t="e">
        <f t="shared" si="375"/>
        <v>#DIV/0!</v>
      </c>
      <c r="BJ289" s="52">
        <f t="shared" si="376"/>
        <v>0</v>
      </c>
      <c r="BK289" s="52">
        <f t="shared" si="377"/>
        <v>0</v>
      </c>
      <c r="BL289" s="52" t="e">
        <f t="shared" si="385"/>
        <v>#DIV/0!</v>
      </c>
      <c r="BN289" s="65" t="e">
        <f t="shared" si="379"/>
        <v>#DIV/0!</v>
      </c>
      <c r="BO289" s="66" t="e">
        <f t="shared" si="380"/>
        <v>#DIV/0!</v>
      </c>
      <c r="BP289" s="67" t="e">
        <f t="shared" si="386"/>
        <v>#DIV/0!</v>
      </c>
      <c r="BQ289" s="68" t="e">
        <f t="shared" si="381"/>
        <v>#DIV/0!</v>
      </c>
    </row>
    <row r="290" spans="1:69" ht="18" x14ac:dyDescent="0.2">
      <c r="A290" s="1" t="s">
        <v>20</v>
      </c>
      <c r="B290" s="17" t="s">
        <v>21</v>
      </c>
      <c r="C290" s="29"/>
      <c r="D290" s="159"/>
      <c r="E290" s="159"/>
      <c r="F290" s="159"/>
      <c r="G290" s="159"/>
      <c r="H290" s="45"/>
      <c r="I290" s="168"/>
      <c r="J290" s="169"/>
      <c r="K290" s="170"/>
      <c r="L290" s="170"/>
      <c r="M290" s="45"/>
      <c r="N290" s="187"/>
      <c r="O290" s="188"/>
      <c r="P290" s="198"/>
      <c r="Q290" s="200"/>
      <c r="R290" s="45"/>
      <c r="S290" s="159"/>
      <c r="T290" s="159"/>
      <c r="U290" s="159"/>
      <c r="V290" s="159"/>
      <c r="W290" s="45"/>
      <c r="X290" s="42"/>
      <c r="Y290" s="42"/>
      <c r="Z290" s="42"/>
      <c r="AA290" s="42"/>
      <c r="AB290" s="45"/>
      <c r="AC290" s="42"/>
      <c r="AD290" s="42"/>
      <c r="AE290" s="42"/>
      <c r="AF290" s="42"/>
      <c r="AG290" s="45"/>
      <c r="AH290" s="42"/>
      <c r="AI290" s="42"/>
      <c r="AJ290" s="42"/>
      <c r="AK290" s="42"/>
      <c r="AL290" s="45"/>
      <c r="AM290" s="159"/>
      <c r="AN290" s="159"/>
      <c r="AO290" s="159"/>
      <c r="AP290" s="159"/>
      <c r="AQ290" s="45"/>
      <c r="AR290" s="75"/>
      <c r="AS290" s="76"/>
      <c r="AT290" s="76"/>
      <c r="AU290" s="77"/>
      <c r="AV290" s="45"/>
      <c r="AW290" s="35"/>
      <c r="AX290" s="35"/>
      <c r="AY290" s="35"/>
      <c r="BA290" s="42">
        <f t="shared" si="353"/>
        <v>0</v>
      </c>
      <c r="BB290" s="42">
        <f t="shared" si="354"/>
        <v>0</v>
      </c>
      <c r="BC290" s="42" t="e">
        <f t="shared" si="369"/>
        <v>#DIV/0!</v>
      </c>
      <c r="BD290" s="48">
        <f t="shared" si="370"/>
        <v>0</v>
      </c>
      <c r="BE290" s="48">
        <f t="shared" si="371"/>
        <v>0</v>
      </c>
      <c r="BF290" s="48" t="e">
        <f t="shared" si="372"/>
        <v>#DIV/0!</v>
      </c>
      <c r="BG290" s="50">
        <f t="shared" si="383"/>
        <v>0</v>
      </c>
      <c r="BH290" s="50">
        <f t="shared" si="384"/>
        <v>0</v>
      </c>
      <c r="BI290" s="50" t="e">
        <f t="shared" si="375"/>
        <v>#DIV/0!</v>
      </c>
      <c r="BJ290" s="52">
        <f t="shared" si="376"/>
        <v>0</v>
      </c>
      <c r="BK290" s="52">
        <f t="shared" si="377"/>
        <v>0</v>
      </c>
      <c r="BL290" s="52" t="e">
        <f t="shared" si="385"/>
        <v>#DIV/0!</v>
      </c>
      <c r="BN290" s="65" t="e">
        <f t="shared" si="379"/>
        <v>#DIV/0!</v>
      </c>
      <c r="BO290" s="66" t="e">
        <f t="shared" si="380"/>
        <v>#DIV/0!</v>
      </c>
      <c r="BP290" s="67" t="e">
        <f t="shared" si="386"/>
        <v>#DIV/0!</v>
      </c>
      <c r="BQ290" s="68" t="e">
        <f t="shared" si="381"/>
        <v>#DIV/0!</v>
      </c>
    </row>
    <row r="291" spans="1:69" ht="18" x14ac:dyDescent="0.2">
      <c r="A291" s="1" t="s">
        <v>22</v>
      </c>
      <c r="B291" s="17" t="s">
        <v>23</v>
      </c>
      <c r="C291" s="29"/>
      <c r="D291" s="159"/>
      <c r="E291" s="159"/>
      <c r="F291" s="159"/>
      <c r="G291" s="159"/>
      <c r="H291" s="45"/>
      <c r="I291" s="168"/>
      <c r="J291" s="169"/>
      <c r="K291" s="170"/>
      <c r="L291" s="170"/>
      <c r="M291" s="45"/>
      <c r="N291" s="187"/>
      <c r="O291" s="188"/>
      <c r="P291" s="198"/>
      <c r="Q291" s="200"/>
      <c r="R291" s="45"/>
      <c r="S291" s="159"/>
      <c r="T291" s="159"/>
      <c r="U291" s="159"/>
      <c r="V291" s="159"/>
      <c r="W291" s="45"/>
      <c r="X291" s="42"/>
      <c r="Y291" s="42"/>
      <c r="Z291" s="42"/>
      <c r="AA291" s="42"/>
      <c r="AB291" s="45"/>
      <c r="AC291" s="42"/>
      <c r="AD291" s="42"/>
      <c r="AE291" s="42"/>
      <c r="AF291" s="42"/>
      <c r="AG291" s="45"/>
      <c r="AH291" s="42"/>
      <c r="AI291" s="42"/>
      <c r="AJ291" s="42"/>
      <c r="AK291" s="42"/>
      <c r="AL291" s="45"/>
      <c r="AM291" s="159"/>
      <c r="AN291" s="159"/>
      <c r="AO291" s="159"/>
      <c r="AP291" s="159"/>
      <c r="AQ291" s="45"/>
      <c r="AR291" s="75"/>
      <c r="AS291" s="76"/>
      <c r="AT291" s="76">
        <v>1</v>
      </c>
      <c r="AU291" s="77">
        <v>1</v>
      </c>
      <c r="AV291" s="45"/>
      <c r="AW291" s="35"/>
      <c r="AX291" s="35"/>
      <c r="AY291" s="35"/>
      <c r="BA291" s="42">
        <f t="shared" si="353"/>
        <v>0</v>
      </c>
      <c r="BB291" s="42">
        <f t="shared" si="354"/>
        <v>0</v>
      </c>
      <c r="BC291" s="42" t="e">
        <f t="shared" si="369"/>
        <v>#DIV/0!</v>
      </c>
      <c r="BD291" s="48">
        <f t="shared" si="370"/>
        <v>0</v>
      </c>
      <c r="BE291" s="48">
        <f t="shared" si="371"/>
        <v>0</v>
      </c>
      <c r="BF291" s="48" t="e">
        <f t="shared" si="372"/>
        <v>#DIV/0!</v>
      </c>
      <c r="BG291" s="50">
        <f t="shared" si="383"/>
        <v>1</v>
      </c>
      <c r="BH291" s="50">
        <f t="shared" si="384"/>
        <v>1</v>
      </c>
      <c r="BI291" s="50">
        <f t="shared" si="375"/>
        <v>1</v>
      </c>
      <c r="BJ291" s="52">
        <f t="shared" si="376"/>
        <v>1</v>
      </c>
      <c r="BK291" s="52">
        <f t="shared" si="377"/>
        <v>1</v>
      </c>
      <c r="BL291" s="52">
        <f t="shared" si="385"/>
        <v>1</v>
      </c>
      <c r="BN291" s="65" t="e">
        <f t="shared" si="379"/>
        <v>#DIV/0!</v>
      </c>
      <c r="BO291" s="66" t="e">
        <f t="shared" si="380"/>
        <v>#DIV/0!</v>
      </c>
      <c r="BP291" s="67">
        <f t="shared" si="386"/>
        <v>1</v>
      </c>
      <c r="BQ291" s="68">
        <f t="shared" si="381"/>
        <v>1</v>
      </c>
    </row>
    <row r="292" spans="1:69" ht="18" x14ac:dyDescent="0.2">
      <c r="A292" s="1" t="s">
        <v>24</v>
      </c>
      <c r="B292" s="17"/>
      <c r="C292" s="29"/>
      <c r="D292" s="159"/>
      <c r="E292" s="159"/>
      <c r="F292" s="159"/>
      <c r="G292" s="159"/>
      <c r="H292" s="45"/>
      <c r="I292" s="168"/>
      <c r="J292" s="169"/>
      <c r="K292" s="170">
        <v>1</v>
      </c>
      <c r="L292" s="170">
        <v>1</v>
      </c>
      <c r="M292" s="45"/>
      <c r="N292" s="187"/>
      <c r="O292" s="188"/>
      <c r="P292" s="198"/>
      <c r="Q292" s="200"/>
      <c r="R292" s="45"/>
      <c r="S292" s="159"/>
      <c r="T292" s="159"/>
      <c r="U292" s="159"/>
      <c r="V292" s="159"/>
      <c r="W292" s="45"/>
      <c r="X292" s="42"/>
      <c r="Z292" s="42"/>
      <c r="AA292" s="42"/>
      <c r="AB292" s="45"/>
      <c r="AC292" s="42"/>
      <c r="AE292" s="42"/>
      <c r="AF292" s="42"/>
      <c r="AG292" s="45"/>
      <c r="AH292" s="42"/>
      <c r="AJ292" s="42"/>
      <c r="AK292" s="42"/>
      <c r="AL292" s="45"/>
      <c r="AM292" s="159"/>
      <c r="AN292" s="159"/>
      <c r="AO292" s="159"/>
      <c r="AP292" s="159"/>
      <c r="AQ292" s="45"/>
      <c r="AR292" s="75"/>
      <c r="AS292" s="76"/>
      <c r="AT292" s="76"/>
      <c r="AU292" s="77"/>
      <c r="AV292" s="45"/>
      <c r="AW292" s="35"/>
      <c r="AX292" s="35"/>
      <c r="AY292" s="35"/>
      <c r="BA292" s="42">
        <f t="shared" si="353"/>
        <v>0</v>
      </c>
      <c r="BB292" s="42">
        <f t="shared" si="354"/>
        <v>0</v>
      </c>
      <c r="BC292" s="42" t="e">
        <f t="shared" si="369"/>
        <v>#DIV/0!</v>
      </c>
      <c r="BD292" s="48">
        <f>MIN(E292,J292,O292,T292,Y292,AD292,AI292,AN292,AS292,AW292)</f>
        <v>0</v>
      </c>
      <c r="BE292" s="48">
        <f>MAX(E292,J292,O292,T292,Y292,AD292,AI292,AN292,AS292,AW292)</f>
        <v>0</v>
      </c>
      <c r="BF292" s="48" t="e">
        <f>AVERAGE(E292,J292,O292,T292,Y292,AD292,AI292,AN292,AS292,AW292)</f>
        <v>#DIV/0!</v>
      </c>
      <c r="BG292" s="50">
        <f>MIN(F292,K292,P292,U292,Z292,AE292,AJ292,AO292,AT292,AX292)</f>
        <v>1</v>
      </c>
      <c r="BH292" s="50">
        <f>MAX(F292,K292,P292,U292,Z292,AE292,AJ292,AO292,AT292,AX292)</f>
        <v>1</v>
      </c>
      <c r="BI292" s="50">
        <f t="shared" si="375"/>
        <v>1</v>
      </c>
      <c r="BJ292" s="52">
        <f t="shared" si="376"/>
        <v>1</v>
      </c>
      <c r="BK292" s="52">
        <f t="shared" si="377"/>
        <v>1</v>
      </c>
      <c r="BL292" s="52">
        <f t="shared" si="385"/>
        <v>1</v>
      </c>
      <c r="BN292" s="65" t="e">
        <f t="shared" si="379"/>
        <v>#DIV/0!</v>
      </c>
      <c r="BO292" s="66" t="e">
        <f t="shared" si="380"/>
        <v>#DIV/0!</v>
      </c>
      <c r="BP292" s="67">
        <f t="shared" si="386"/>
        <v>1</v>
      </c>
      <c r="BQ292" s="68">
        <f t="shared" si="381"/>
        <v>1</v>
      </c>
    </row>
    <row r="293" spans="1:69" ht="18" x14ac:dyDescent="0.2">
      <c r="A293" s="1" t="s">
        <v>25</v>
      </c>
      <c r="B293" s="17"/>
      <c r="C293" s="29"/>
      <c r="D293" s="159"/>
      <c r="E293" s="159"/>
      <c r="F293" s="159"/>
      <c r="G293" s="159"/>
      <c r="H293" s="45"/>
      <c r="I293" s="168"/>
      <c r="J293" s="169"/>
      <c r="K293" s="170"/>
      <c r="L293" s="170"/>
      <c r="M293" s="45"/>
      <c r="N293" s="187"/>
      <c r="O293" s="188"/>
      <c r="P293" s="198"/>
      <c r="Q293" s="200"/>
      <c r="R293" s="45"/>
      <c r="S293" s="159"/>
      <c r="T293" s="159"/>
      <c r="U293" s="159"/>
      <c r="V293" s="159"/>
      <c r="W293" s="45"/>
      <c r="X293" s="42"/>
      <c r="Y293" s="42"/>
      <c r="Z293" s="42"/>
      <c r="AA293" s="42"/>
      <c r="AB293" s="45"/>
      <c r="AC293" s="42"/>
      <c r="AD293" s="42"/>
      <c r="AE293" s="42"/>
      <c r="AF293" s="42"/>
      <c r="AG293" s="45"/>
      <c r="AH293" s="42"/>
      <c r="AI293" s="42"/>
      <c r="AJ293" s="42"/>
      <c r="AK293" s="42"/>
      <c r="AL293" s="45"/>
      <c r="AM293" s="159"/>
      <c r="AN293" s="159"/>
      <c r="AO293" s="159"/>
      <c r="AP293" s="159"/>
      <c r="AQ293" s="45"/>
      <c r="AR293" s="76"/>
      <c r="AS293" s="76"/>
      <c r="AT293" s="76"/>
      <c r="AU293" s="77"/>
      <c r="AV293" s="45"/>
      <c r="AW293" s="35"/>
      <c r="AX293" s="35"/>
      <c r="AY293" s="35"/>
      <c r="BA293" s="42">
        <f t="shared" si="353"/>
        <v>0</v>
      </c>
      <c r="BB293" s="42">
        <f t="shared" si="354"/>
        <v>0</v>
      </c>
      <c r="BC293" s="42" t="e">
        <f t="shared" si="369"/>
        <v>#DIV/0!</v>
      </c>
      <c r="BD293" s="48">
        <f t="shared" ref="BD293:BD295" si="387">MIN(E293,J293,O293,T293,Y293,AD293,AI293,AN293,AS293,AW293)</f>
        <v>0</v>
      </c>
      <c r="BE293" s="48">
        <f t="shared" ref="BE293:BE295" si="388">MAX(E293,J293,O293,T293,Y293,AD293,AI293,AN293,AS293,AW293)</f>
        <v>0</v>
      </c>
      <c r="BF293" s="48" t="e">
        <f t="shared" ref="BF293:BF295" si="389">AVERAGE(E293,J293,O293,T293,Y293,AD293,AI293,AN293,AS293,AW293)</f>
        <v>#DIV/0!</v>
      </c>
      <c r="BG293" s="50">
        <f>MIN(F293,P293,U293,Z293,AE293,AJ293,AO293,AT293,AX293,K293)</f>
        <v>0</v>
      </c>
      <c r="BH293" s="50">
        <f>MAX(F293,K293,P293,U293,Z293,AE293,AJ293,AO293,AT293,AX293)</f>
        <v>0</v>
      </c>
      <c r="BI293" s="50" t="e">
        <f t="shared" si="375"/>
        <v>#DIV/0!</v>
      </c>
      <c r="BJ293" s="52">
        <f t="shared" si="376"/>
        <v>0</v>
      </c>
      <c r="BK293" s="52">
        <f t="shared" si="377"/>
        <v>0</v>
      </c>
      <c r="BL293" s="52" t="e">
        <f t="shared" si="385"/>
        <v>#DIV/0!</v>
      </c>
      <c r="BN293" s="65" t="e">
        <f t="shared" si="379"/>
        <v>#DIV/0!</v>
      </c>
      <c r="BO293" s="66" t="e">
        <f t="shared" si="380"/>
        <v>#DIV/0!</v>
      </c>
      <c r="BP293" s="67" t="e">
        <f>+BI293</f>
        <v>#DIV/0!</v>
      </c>
      <c r="BQ293" s="68" t="e">
        <f t="shared" si="381"/>
        <v>#DIV/0!</v>
      </c>
    </row>
    <row r="294" spans="1:69" ht="18" x14ac:dyDescent="0.2">
      <c r="A294" s="1" t="s">
        <v>26</v>
      </c>
      <c r="B294" s="17"/>
      <c r="C294" s="29"/>
      <c r="D294" s="159"/>
      <c r="E294" s="159"/>
      <c r="F294" s="159"/>
      <c r="G294" s="159"/>
      <c r="H294" s="45"/>
      <c r="I294" s="168"/>
      <c r="J294" s="175"/>
      <c r="K294" s="176"/>
      <c r="L294" s="177"/>
      <c r="M294" s="45"/>
      <c r="N294" s="187"/>
      <c r="O294" s="192"/>
      <c r="P294" s="193"/>
      <c r="Q294" s="194"/>
      <c r="R294" s="45"/>
      <c r="S294" s="159"/>
      <c r="T294" s="159"/>
      <c r="U294" s="159"/>
      <c r="V294" s="159"/>
      <c r="W294" s="45"/>
      <c r="X294" s="42"/>
      <c r="Y294" s="175"/>
      <c r="Z294" s="176"/>
      <c r="AA294" s="177"/>
      <c r="AB294" s="45"/>
      <c r="AC294" s="42"/>
      <c r="AD294" s="175"/>
      <c r="AE294" s="176"/>
      <c r="AF294" s="177"/>
      <c r="AG294" s="45"/>
      <c r="AH294" s="42"/>
      <c r="AI294" s="175"/>
      <c r="AJ294" s="176"/>
      <c r="AK294" s="177"/>
      <c r="AL294" s="45"/>
      <c r="AM294" s="159"/>
      <c r="AN294" s="159"/>
      <c r="AO294" s="159"/>
      <c r="AP294" s="159"/>
      <c r="AQ294" s="45"/>
      <c r="AR294" s="75"/>
      <c r="AS294" s="125"/>
      <c r="AT294" s="126"/>
      <c r="AU294" s="127"/>
      <c r="AV294" s="45"/>
      <c r="AW294" s="35"/>
      <c r="AX294" s="35"/>
      <c r="AY294" s="35"/>
      <c r="BA294" s="42">
        <f t="shared" si="353"/>
        <v>0</v>
      </c>
      <c r="BB294" s="42">
        <f t="shared" si="354"/>
        <v>0</v>
      </c>
      <c r="BC294" s="42" t="e">
        <f t="shared" si="369"/>
        <v>#DIV/0!</v>
      </c>
      <c r="BD294" s="48">
        <f t="shared" si="387"/>
        <v>0</v>
      </c>
      <c r="BE294" s="48">
        <f t="shared" si="388"/>
        <v>0</v>
      </c>
      <c r="BF294" s="48" t="e">
        <f t="shared" si="389"/>
        <v>#DIV/0!</v>
      </c>
      <c r="BG294" s="50">
        <f t="shared" ref="BG294:BG295" si="390">MIN(F294,K294,P294,U294,Z294,AE294,AJ294,AO294,AT294,AX294)</f>
        <v>0</v>
      </c>
      <c r="BH294" s="50">
        <f t="shared" ref="BH294:BH295" si="391">MAX(F294,K294,P294,U294,Z294,AE294,AJ294,AO294,AT294,AX294)</f>
        <v>0</v>
      </c>
      <c r="BI294" s="50" t="e">
        <f t="shared" si="375"/>
        <v>#DIV/0!</v>
      </c>
      <c r="BJ294" s="52">
        <f t="shared" si="376"/>
        <v>0</v>
      </c>
      <c r="BK294" s="52">
        <f t="shared" si="377"/>
        <v>0</v>
      </c>
      <c r="BL294" s="52" t="e">
        <f t="shared" si="385"/>
        <v>#DIV/0!</v>
      </c>
      <c r="BN294" s="65" t="e">
        <f t="shared" si="379"/>
        <v>#DIV/0!</v>
      </c>
      <c r="BO294" s="66" t="e">
        <f t="shared" si="380"/>
        <v>#DIV/0!</v>
      </c>
      <c r="BP294" s="67" t="e">
        <f t="shared" ref="BP294:BP295" si="392">+BI294</f>
        <v>#DIV/0!</v>
      </c>
      <c r="BQ294" s="68" t="e">
        <f t="shared" si="381"/>
        <v>#DIV/0!</v>
      </c>
    </row>
    <row r="295" spans="1:69" ht="18.75" thickBot="1" x14ac:dyDescent="0.25">
      <c r="A295" s="1" t="s">
        <v>27</v>
      </c>
      <c r="B295" s="17"/>
      <c r="C295" s="29"/>
      <c r="D295" s="159"/>
      <c r="E295" s="159"/>
      <c r="F295" s="159"/>
      <c r="G295" s="159"/>
      <c r="H295" s="45"/>
      <c r="I295" s="172"/>
      <c r="J295" s="178"/>
      <c r="K295" s="179"/>
      <c r="L295" s="180"/>
      <c r="M295" s="45"/>
      <c r="N295" s="190"/>
      <c r="O295" s="195"/>
      <c r="P295" s="196"/>
      <c r="Q295" s="197"/>
      <c r="R295" s="45"/>
      <c r="S295" s="159"/>
      <c r="T295" s="159"/>
      <c r="U295" s="159"/>
      <c r="V295" s="159"/>
      <c r="W295" s="45"/>
      <c r="X295" s="42"/>
      <c r="Y295" s="178"/>
      <c r="Z295" s="179"/>
      <c r="AA295" s="180"/>
      <c r="AB295" s="45"/>
      <c r="AC295" s="42"/>
      <c r="AD295" s="178"/>
      <c r="AE295" s="179"/>
      <c r="AF295" s="180"/>
      <c r="AG295" s="45"/>
      <c r="AH295" s="42"/>
      <c r="AI295" s="178"/>
      <c r="AJ295" s="179"/>
      <c r="AK295" s="180"/>
      <c r="AL295" s="45"/>
      <c r="AM295" s="159"/>
      <c r="AN295" s="159"/>
      <c r="AO295" s="159"/>
      <c r="AP295" s="159"/>
      <c r="AQ295" s="45"/>
      <c r="AR295" s="90"/>
      <c r="AS295" s="128"/>
      <c r="AT295" s="129"/>
      <c r="AU295" s="130"/>
      <c r="AV295" s="45"/>
      <c r="AW295" s="35"/>
      <c r="AX295" s="35"/>
      <c r="AY295" s="35"/>
      <c r="BA295" s="42">
        <f t="shared" si="353"/>
        <v>0</v>
      </c>
      <c r="BB295" s="42">
        <f t="shared" si="354"/>
        <v>0</v>
      </c>
      <c r="BC295" s="42" t="e">
        <f t="shared" si="369"/>
        <v>#DIV/0!</v>
      </c>
      <c r="BD295" s="48">
        <f t="shared" si="387"/>
        <v>0</v>
      </c>
      <c r="BE295" s="48">
        <f t="shared" si="388"/>
        <v>0</v>
      </c>
      <c r="BF295" s="48" t="e">
        <f t="shared" si="389"/>
        <v>#DIV/0!</v>
      </c>
      <c r="BG295" s="50">
        <f t="shared" si="390"/>
        <v>0</v>
      </c>
      <c r="BH295" s="50">
        <f t="shared" si="391"/>
        <v>0</v>
      </c>
      <c r="BI295" s="50" t="e">
        <f t="shared" si="375"/>
        <v>#DIV/0!</v>
      </c>
      <c r="BJ295" s="52">
        <f t="shared" si="376"/>
        <v>0</v>
      </c>
      <c r="BK295" s="52">
        <f t="shared" si="377"/>
        <v>0</v>
      </c>
      <c r="BL295" s="52" t="e">
        <f t="shared" si="385"/>
        <v>#DIV/0!</v>
      </c>
      <c r="BN295" s="65" t="e">
        <f t="shared" si="379"/>
        <v>#DIV/0!</v>
      </c>
      <c r="BO295" s="66" t="e">
        <f t="shared" si="380"/>
        <v>#DIV/0!</v>
      </c>
      <c r="BP295" s="67" t="e">
        <f t="shared" si="392"/>
        <v>#DIV/0!</v>
      </c>
      <c r="BQ295" s="68" t="e">
        <f t="shared" si="381"/>
        <v>#DIV/0!</v>
      </c>
    </row>
    <row r="297" spans="1:69" ht="15.75" customHeight="1" x14ac:dyDescent="0.2">
      <c r="A297" s="226" t="s">
        <v>63</v>
      </c>
      <c r="B297" s="226"/>
      <c r="C297" s="40"/>
      <c r="D297" s="223" t="s">
        <v>42</v>
      </c>
      <c r="E297" s="223"/>
      <c r="F297" s="223"/>
      <c r="G297" s="223"/>
      <c r="H297" s="43"/>
      <c r="I297" s="223" t="s">
        <v>43</v>
      </c>
      <c r="J297" s="223"/>
      <c r="K297" s="223"/>
      <c r="L297" s="223"/>
      <c r="M297" s="46"/>
      <c r="N297" s="223" t="s">
        <v>44</v>
      </c>
      <c r="O297" s="223"/>
      <c r="P297" s="223"/>
      <c r="Q297" s="223"/>
      <c r="R297" s="43"/>
      <c r="S297" s="222" t="s">
        <v>106</v>
      </c>
      <c r="T297" s="222"/>
      <c r="U297" s="222"/>
      <c r="V297" s="222"/>
      <c r="W297" s="47"/>
      <c r="X297" s="222" t="s">
        <v>46</v>
      </c>
      <c r="Y297" s="222"/>
      <c r="Z297" s="222"/>
      <c r="AA297" s="222"/>
      <c r="AB297" s="47"/>
      <c r="AC297" s="221" t="s">
        <v>47</v>
      </c>
      <c r="AD297" s="221"/>
      <c r="AE297" s="221"/>
      <c r="AF297" s="221"/>
      <c r="AG297" s="43"/>
      <c r="AH297" s="222" t="s">
        <v>48</v>
      </c>
      <c r="AI297" s="222"/>
      <c r="AJ297" s="222"/>
      <c r="AK297" s="222"/>
      <c r="AL297" s="47"/>
      <c r="AM297" s="223" t="s">
        <v>49</v>
      </c>
      <c r="AN297" s="223"/>
      <c r="AO297" s="223"/>
      <c r="AP297" s="166"/>
      <c r="AQ297" s="43"/>
      <c r="AR297" s="222" t="s">
        <v>50</v>
      </c>
      <c r="AS297" s="222"/>
      <c r="AT297" s="222"/>
      <c r="AU297" s="166"/>
      <c r="AV297" s="47"/>
      <c r="AW297" s="221" t="s">
        <v>60</v>
      </c>
      <c r="AX297" s="221"/>
      <c r="AY297" s="221"/>
      <c r="AZ297" s="41"/>
      <c r="BA297" s="222" t="s">
        <v>51</v>
      </c>
      <c r="BB297" s="222"/>
      <c r="BC297" s="222"/>
      <c r="BD297" s="223" t="s">
        <v>52</v>
      </c>
      <c r="BE297" s="223"/>
      <c r="BF297" s="223"/>
      <c r="BG297" s="224" t="s">
        <v>53</v>
      </c>
      <c r="BH297" s="224"/>
      <c r="BI297" s="224"/>
      <c r="BJ297" s="225" t="s">
        <v>56</v>
      </c>
      <c r="BK297" s="225"/>
      <c r="BL297" s="225"/>
      <c r="BM297" s="40"/>
      <c r="BN297" s="40"/>
      <c r="BO297" s="40"/>
      <c r="BP297" s="40"/>
      <c r="BQ297" s="40"/>
    </row>
    <row r="298" spans="1:69" ht="24" x14ac:dyDescent="0.2">
      <c r="A298" s="110">
        <v>45975</v>
      </c>
      <c r="B298" s="69"/>
      <c r="D298" s="36" t="s">
        <v>54</v>
      </c>
      <c r="E298" s="32" t="s">
        <v>55</v>
      </c>
      <c r="F298" s="33" t="s">
        <v>53</v>
      </c>
      <c r="G298" s="53" t="s">
        <v>56</v>
      </c>
      <c r="H298" s="44"/>
      <c r="I298" s="34" t="s">
        <v>54</v>
      </c>
      <c r="J298" s="32" t="s">
        <v>55</v>
      </c>
      <c r="K298" s="33" t="s">
        <v>53</v>
      </c>
      <c r="L298" s="53" t="s">
        <v>56</v>
      </c>
      <c r="M298" s="44"/>
      <c r="N298" s="34" t="s">
        <v>54</v>
      </c>
      <c r="O298" s="32" t="s">
        <v>55</v>
      </c>
      <c r="P298" s="33" t="s">
        <v>53</v>
      </c>
      <c r="Q298" s="53" t="s">
        <v>56</v>
      </c>
      <c r="R298" s="44"/>
      <c r="S298" s="34" t="s">
        <v>54</v>
      </c>
      <c r="T298" s="32" t="s">
        <v>55</v>
      </c>
      <c r="U298" s="33" t="s">
        <v>53</v>
      </c>
      <c r="V298" s="53" t="s">
        <v>56</v>
      </c>
      <c r="W298" s="44"/>
      <c r="X298" s="34" t="s">
        <v>54</v>
      </c>
      <c r="Y298" s="32" t="s">
        <v>55</v>
      </c>
      <c r="Z298" s="33" t="s">
        <v>53</v>
      </c>
      <c r="AA298" s="53" t="s">
        <v>56</v>
      </c>
      <c r="AB298" s="44"/>
      <c r="AC298" s="34" t="s">
        <v>54</v>
      </c>
      <c r="AD298" s="32" t="s">
        <v>55</v>
      </c>
      <c r="AE298" s="33" t="s">
        <v>53</v>
      </c>
      <c r="AF298" s="53" t="s">
        <v>56</v>
      </c>
      <c r="AG298" s="44"/>
      <c r="AH298" s="34" t="s">
        <v>54</v>
      </c>
      <c r="AI298" s="32" t="s">
        <v>55</v>
      </c>
      <c r="AJ298" s="33" t="s">
        <v>53</v>
      </c>
      <c r="AK298" s="53" t="s">
        <v>56</v>
      </c>
      <c r="AL298" s="44"/>
      <c r="AM298" s="34" t="s">
        <v>54</v>
      </c>
      <c r="AN298" s="32" t="s">
        <v>55</v>
      </c>
      <c r="AO298" s="33" t="s">
        <v>53</v>
      </c>
      <c r="AP298" s="53" t="s">
        <v>56</v>
      </c>
      <c r="AQ298" s="44"/>
      <c r="AR298" s="34" t="s">
        <v>54</v>
      </c>
      <c r="AS298" s="32" t="s">
        <v>55</v>
      </c>
      <c r="AT298" s="33" t="s">
        <v>53</v>
      </c>
      <c r="AU298" s="53" t="s">
        <v>56</v>
      </c>
      <c r="AV298" s="44"/>
      <c r="AW298" s="32" t="s">
        <v>55</v>
      </c>
      <c r="AX298" s="33" t="s">
        <v>53</v>
      </c>
      <c r="AY298" s="53" t="s">
        <v>56</v>
      </c>
      <c r="AZ298" s="39"/>
      <c r="BA298" s="49" t="s">
        <v>57</v>
      </c>
      <c r="BB298" s="49" t="s">
        <v>58</v>
      </c>
      <c r="BC298" s="49" t="s">
        <v>59</v>
      </c>
      <c r="BD298" s="37" t="s">
        <v>57</v>
      </c>
      <c r="BE298" s="37" t="s">
        <v>58</v>
      </c>
      <c r="BF298" s="37" t="s">
        <v>59</v>
      </c>
      <c r="BG298" s="38" t="s">
        <v>57</v>
      </c>
      <c r="BH298" s="38" t="s">
        <v>58</v>
      </c>
      <c r="BI298" s="38" t="s">
        <v>59</v>
      </c>
      <c r="BJ298" s="51" t="s">
        <v>57</v>
      </c>
      <c r="BK298" s="51" t="s">
        <v>58</v>
      </c>
      <c r="BL298" s="51" t="s">
        <v>59</v>
      </c>
      <c r="BN298" s="49" t="s">
        <v>59</v>
      </c>
      <c r="BO298" s="37" t="s">
        <v>59</v>
      </c>
      <c r="BP298" s="38" t="s">
        <v>59</v>
      </c>
      <c r="BQ298" s="51" t="s">
        <v>59</v>
      </c>
    </row>
    <row r="299" spans="1:69" ht="18" x14ac:dyDescent="0.2">
      <c r="A299" s="208" t="s">
        <v>0</v>
      </c>
      <c r="B299" s="35" t="s">
        <v>1</v>
      </c>
      <c r="C299" s="29"/>
      <c r="D299" s="159"/>
      <c r="E299" s="159"/>
      <c r="F299" s="159"/>
      <c r="G299" s="159"/>
      <c r="H299" s="45"/>
      <c r="I299" s="168"/>
      <c r="J299" s="169"/>
      <c r="K299" s="170"/>
      <c r="L299" s="170"/>
      <c r="M299" s="45"/>
      <c r="N299" s="75"/>
      <c r="O299" s="76"/>
      <c r="P299" s="169"/>
      <c r="Q299" s="183">
        <v>8.1999999999999993</v>
      </c>
      <c r="R299" s="45"/>
      <c r="S299" s="168"/>
      <c r="T299" s="169"/>
      <c r="U299" s="170"/>
      <c r="V299" s="170"/>
      <c r="W299" s="45"/>
      <c r="X299" s="42"/>
      <c r="Y299" s="42"/>
      <c r="Z299" s="42"/>
      <c r="AA299" s="42"/>
      <c r="AB299" s="45"/>
      <c r="AC299" s="42"/>
      <c r="AD299" s="42"/>
      <c r="AE299" s="42"/>
      <c r="AF299" s="42"/>
      <c r="AG299" s="45"/>
      <c r="AH299" s="42"/>
      <c r="AI299" s="42"/>
      <c r="AJ299" s="42"/>
      <c r="AK299" s="42"/>
      <c r="AL299" s="45"/>
      <c r="AM299" s="75"/>
      <c r="AN299" s="76"/>
      <c r="AO299" s="169">
        <v>8</v>
      </c>
      <c r="AP299" s="183"/>
      <c r="AQ299" s="45"/>
      <c r="AR299" s="75"/>
      <c r="AS299" s="76"/>
      <c r="AT299" s="76"/>
      <c r="AU299" s="77"/>
      <c r="AV299" s="45"/>
      <c r="AW299" s="35"/>
      <c r="AX299" s="35"/>
      <c r="AY299" s="35"/>
      <c r="BA299" s="42">
        <f t="shared" ref="BA299:BA318" si="393">MIN(D299,I299,N299,S299,X299,AC299,AH299,AM299,AR299)</f>
        <v>0</v>
      </c>
      <c r="BB299" s="42">
        <f t="shared" ref="BB299:BB318" si="394">MAX(D299,I299,N299,S299,X299,AC299,AH299,AM299,AR299)</f>
        <v>0</v>
      </c>
      <c r="BC299" s="42" t="e">
        <f t="shared" ref="BC299" si="395">AVERAGE(D299,I299,N299,S299,X299,AC299,AH299,AM299,AR299)</f>
        <v>#DIV/0!</v>
      </c>
      <c r="BD299" s="48">
        <f t="shared" ref="BD299" si="396">MIN(E299,J299,O299,T299,Y299,AD299,AI299,AN299,AS299,AW299)</f>
        <v>0</v>
      </c>
      <c r="BE299" s="48">
        <f t="shared" ref="BE299" si="397">MAX(E299,J299,O299,T299,Y299,AD299,AI299,AN299,AS299,AW299)</f>
        <v>0</v>
      </c>
      <c r="BF299" s="48" t="e">
        <f t="shared" ref="BF299" si="398">AVERAGE(E299,J299,O299,T299,Y299,AD299,AI299,AN299,AS299,AW299)</f>
        <v>#DIV/0!</v>
      </c>
      <c r="BG299" s="50">
        <f t="shared" ref="BG299" si="399">MIN(F299,K299,P299,U299,Z299,AE299,AJ299,AO299,AT299,AX299)</f>
        <v>8</v>
      </c>
      <c r="BH299" s="50">
        <f t="shared" ref="BH299" si="400">MAX(F299,K299,P299,U299,Z299,AE299,AJ299,AO299,AT299,AX299)</f>
        <v>8</v>
      </c>
      <c r="BI299" s="50">
        <f t="shared" ref="BI299" si="401">AVERAGE(F299,K299,P299,U299,Z299,AE299,AJ299,AO299,AT299,AX299)</f>
        <v>8</v>
      </c>
      <c r="BJ299" s="52">
        <f t="shared" ref="BJ299" si="402">MIN(G299,L299,Q299,V299,AA299,AF299,AK299,AP299,AU299,AY299)</f>
        <v>8.1999999999999993</v>
      </c>
      <c r="BK299" s="52">
        <f t="shared" ref="BK299" si="403">MAX(G299,L299,Q299,V299,AA299,AF299,AK299,AP299,AU299,AY299)</f>
        <v>8.1999999999999993</v>
      </c>
      <c r="BL299" s="52">
        <f t="shared" ref="BL299" si="404">AVERAGE(G299,L299,Q299,V299,AA299,AF299,AK299,AP299,AU299,AY299)</f>
        <v>8.1999999999999993</v>
      </c>
      <c r="BN299" s="65" t="e">
        <f t="shared" ref="BN299" si="405">+BC299</f>
        <v>#DIV/0!</v>
      </c>
      <c r="BO299" s="66" t="e">
        <f t="shared" ref="BO299" si="406">+BF299</f>
        <v>#DIV/0!</v>
      </c>
      <c r="BP299" s="67">
        <f t="shared" ref="BP299" si="407">+BI299</f>
        <v>8</v>
      </c>
      <c r="BQ299" s="68">
        <f t="shared" ref="BQ299" si="408">+BL299</f>
        <v>8.1999999999999993</v>
      </c>
    </row>
    <row r="300" spans="1:69" ht="18" x14ac:dyDescent="0.2">
      <c r="A300" s="220"/>
      <c r="B300" s="17" t="s">
        <v>2</v>
      </c>
      <c r="C300" s="29"/>
      <c r="D300" s="159"/>
      <c r="E300" s="159"/>
      <c r="F300" s="159"/>
      <c r="G300" s="159"/>
      <c r="H300" s="45"/>
      <c r="I300" s="168"/>
      <c r="J300" s="169"/>
      <c r="K300" s="170"/>
      <c r="L300" s="170"/>
      <c r="M300" s="45"/>
      <c r="N300" s="75"/>
      <c r="O300" s="76"/>
      <c r="P300" s="169"/>
      <c r="Q300" s="183"/>
      <c r="R300" s="45"/>
      <c r="S300" s="168"/>
      <c r="T300" s="169"/>
      <c r="U300" s="170"/>
      <c r="V300" s="170"/>
      <c r="W300" s="45"/>
      <c r="X300" s="42"/>
      <c r="Y300" s="42"/>
      <c r="Z300" s="42"/>
      <c r="AA300" s="42"/>
      <c r="AB300" s="45"/>
      <c r="AC300" s="42"/>
      <c r="AD300" s="42"/>
      <c r="AE300" s="42"/>
      <c r="AF300" s="42"/>
      <c r="AG300" s="45"/>
      <c r="AH300" s="42"/>
      <c r="AI300" s="42"/>
      <c r="AJ300" s="42"/>
      <c r="AK300" s="42"/>
      <c r="AL300" s="45"/>
      <c r="AM300" s="75"/>
      <c r="AN300" s="76"/>
      <c r="AO300" s="169"/>
      <c r="AP300" s="183"/>
      <c r="AQ300" s="45"/>
      <c r="AR300" s="75"/>
      <c r="AS300" s="76"/>
      <c r="AT300" s="76"/>
      <c r="AU300" s="77"/>
      <c r="AV300" s="45"/>
      <c r="AW300" s="35"/>
      <c r="AX300" s="35"/>
      <c r="AY300" s="35"/>
      <c r="BA300" s="42">
        <f t="shared" si="393"/>
        <v>0</v>
      </c>
      <c r="BB300" s="42">
        <f t="shared" si="394"/>
        <v>0</v>
      </c>
      <c r="BC300" s="42" t="e">
        <f>AVERAGE(D300,I300,N300,S300,X300,AC300,AH300,AM300,AR300)</f>
        <v>#DIV/0!</v>
      </c>
      <c r="BD300" s="48">
        <f>MIN(E300,J300,O300,T300,Y300,AD300,AI300,AN300,AS300,AW300)</f>
        <v>0</v>
      </c>
      <c r="BE300" s="48">
        <f>MAX(E300,J300,O300,T300,Y300,AD300,AI300,AN300,AS300,AW300)</f>
        <v>0</v>
      </c>
      <c r="BF300" s="48" t="e">
        <f>AVERAGE(E300,J300,O300,T300,Y300,AD300,AI300,AN300,AS300,AW300)</f>
        <v>#DIV/0!</v>
      </c>
      <c r="BG300" s="50">
        <f>MIN(F300,K300,P300,U300,Z300,AE300,AJ300,AO300,AT300,AX300)</f>
        <v>0</v>
      </c>
      <c r="BH300" s="50">
        <f>MAX(F300,K300,P300,U300,Z300,AE300,AJ300,AO300,AT300,AX300)</f>
        <v>0</v>
      </c>
      <c r="BI300" s="50" t="e">
        <f>AVERAGE(F300,K300,P300,U300,Z300,AE300,AJ300,AO300,AT300,AX300)</f>
        <v>#DIV/0!</v>
      </c>
      <c r="BJ300" s="52">
        <f>MIN(G300,L300,Q300,V300,AA300,AF300,AK300,AP300,AU300,AY300)</f>
        <v>0</v>
      </c>
      <c r="BK300" s="52">
        <f>MAX(G300,L300,Q300,V300,AA300,AF300,AK300,AP300,AU300,AY300)</f>
        <v>0</v>
      </c>
      <c r="BL300" s="52" t="e">
        <f>AVERAGE(G300,L300,Q300,V300,AA300,AF300,AK300,AP300,AU300,AY300)</f>
        <v>#DIV/0!</v>
      </c>
      <c r="BN300" s="65" t="e">
        <f>+BC300</f>
        <v>#DIV/0!</v>
      </c>
      <c r="BO300" s="66" t="e">
        <f>+BF300</f>
        <v>#DIV/0!</v>
      </c>
      <c r="BP300" s="67" t="e">
        <f>+BI300</f>
        <v>#DIV/0!</v>
      </c>
      <c r="BQ300" s="68" t="e">
        <f>+BL300</f>
        <v>#DIV/0!</v>
      </c>
    </row>
    <row r="301" spans="1:69" ht="18" x14ac:dyDescent="0.2">
      <c r="A301" s="209"/>
      <c r="B301" s="17" t="s">
        <v>3</v>
      </c>
      <c r="C301" s="29"/>
      <c r="D301" s="159"/>
      <c r="E301" s="159"/>
      <c r="F301" s="159"/>
      <c r="G301" s="159"/>
      <c r="H301" s="45"/>
      <c r="I301" s="168"/>
      <c r="J301" s="169"/>
      <c r="K301" s="170"/>
      <c r="L301" s="170"/>
      <c r="M301" s="45"/>
      <c r="N301" s="75"/>
      <c r="O301" s="76"/>
      <c r="P301" s="169"/>
      <c r="Q301" s="183">
        <v>7</v>
      </c>
      <c r="R301" s="45"/>
      <c r="S301" s="168"/>
      <c r="T301" s="169"/>
      <c r="U301" s="170"/>
      <c r="V301" s="170"/>
      <c r="W301" s="45"/>
      <c r="X301" s="42"/>
      <c r="Y301" s="42"/>
      <c r="Z301" s="42"/>
      <c r="AA301" s="42"/>
      <c r="AB301" s="45"/>
      <c r="AC301" s="42"/>
      <c r="AD301" s="42"/>
      <c r="AE301" s="42"/>
      <c r="AF301" s="42"/>
      <c r="AG301" s="45"/>
      <c r="AH301" s="42"/>
      <c r="AI301" s="42"/>
      <c r="AJ301" s="42"/>
      <c r="AK301" s="42"/>
      <c r="AL301" s="45"/>
      <c r="AM301" s="75"/>
      <c r="AN301" s="76"/>
      <c r="AO301" s="169"/>
      <c r="AP301" s="183"/>
      <c r="AQ301" s="45"/>
      <c r="AR301" s="75"/>
      <c r="AS301" s="76"/>
      <c r="AT301" s="76"/>
      <c r="AU301" s="77"/>
      <c r="AV301" s="45"/>
      <c r="AW301" s="35"/>
      <c r="AX301" s="35"/>
      <c r="AY301" s="35"/>
      <c r="BA301" s="42">
        <f t="shared" si="393"/>
        <v>0</v>
      </c>
      <c r="BB301" s="42">
        <f t="shared" si="394"/>
        <v>0</v>
      </c>
      <c r="BC301" s="42" t="e">
        <f t="shared" ref="BC301:BC318" si="409">AVERAGE(D301,I301,N301,S301,X301,AC301,AH301,AM301,AR301)</f>
        <v>#DIV/0!</v>
      </c>
      <c r="BD301" s="48">
        <f t="shared" ref="BD301:BD314" si="410">MIN(E301,J301,O301,T301,Y301,AD301,AI301,AN301,AS301,AW301)</f>
        <v>0</v>
      </c>
      <c r="BE301" s="48">
        <f t="shared" ref="BE301:BE314" si="411">MAX(E301,J301,O301,T301,Y301,AD301,AI301,AN301,AS301,AW301)</f>
        <v>0</v>
      </c>
      <c r="BF301" s="48" t="e">
        <f t="shared" ref="BF301:BF314" si="412">AVERAGE(E301,J301,O301,T301,Y301,AD301,AI301,AN301,AS301,AW301)</f>
        <v>#DIV/0!</v>
      </c>
      <c r="BG301" s="50">
        <f t="shared" ref="BG301" si="413">MIN(F301,K301,P301,U301,Z301,AE301,AJ301,AO301,AT301,AX301)</f>
        <v>0</v>
      </c>
      <c r="BH301" s="50">
        <f t="shared" ref="BH301:BH302" si="414">MAX(F301,K301,P301,U301,Z301,AE301,AJ301,AO301,AT301,AX301)</f>
        <v>0</v>
      </c>
      <c r="BI301" s="50" t="e">
        <f t="shared" ref="BI301:BI318" si="415">AVERAGE(F301,K301,P301,U301,Z301,AE301,AJ301,AO301,AT301,AX301)</f>
        <v>#DIV/0!</v>
      </c>
      <c r="BJ301" s="52">
        <f t="shared" ref="BJ301:BJ302" si="416">MIN(G301,L301,Q301,V301,AA301,AF301,AK301,AP301,AU301,AY301)</f>
        <v>7</v>
      </c>
      <c r="BK301" s="52">
        <f t="shared" ref="BK301:BK302" si="417">MAX(G301,L301,Q301,V301,AA301,AF301,AK301,AP301,AU301,AY301)</f>
        <v>7</v>
      </c>
      <c r="BL301" s="52">
        <f t="shared" ref="BL301:BL302" si="418">AVERAGE(G301,L301,Q301,V301,AA301,AF301,AK301,AP301,AU301,AY301)</f>
        <v>7</v>
      </c>
      <c r="BN301" s="65" t="e">
        <f t="shared" ref="BN301:BN318" si="419">+BC301</f>
        <v>#DIV/0!</v>
      </c>
      <c r="BO301" s="66" t="e">
        <f t="shared" ref="BO301:BO318" si="420">+BF301</f>
        <v>#DIV/0!</v>
      </c>
      <c r="BP301" s="67" t="e">
        <f>+BI301</f>
        <v>#DIV/0!</v>
      </c>
      <c r="BQ301" s="68">
        <f t="shared" ref="BQ301" si="421">+BL301</f>
        <v>7</v>
      </c>
    </row>
    <row r="302" spans="1:69" ht="18" x14ac:dyDescent="0.2">
      <c r="A302" s="207" t="s">
        <v>4</v>
      </c>
      <c r="B302" s="17" t="s">
        <v>5</v>
      </c>
      <c r="C302" s="29"/>
      <c r="D302" s="159"/>
      <c r="E302" s="159"/>
      <c r="F302" s="159"/>
      <c r="G302" s="159"/>
      <c r="H302" s="45"/>
      <c r="I302" s="173"/>
      <c r="J302" s="171"/>
      <c r="K302" s="174"/>
      <c r="L302" s="174">
        <v>6.4</v>
      </c>
      <c r="M302" s="45"/>
      <c r="N302" s="106"/>
      <c r="O302" s="88"/>
      <c r="P302" s="171"/>
      <c r="Q302" s="186"/>
      <c r="R302" s="45"/>
      <c r="S302" s="173"/>
      <c r="T302" s="171"/>
      <c r="U302" s="174"/>
      <c r="V302" s="174"/>
      <c r="W302" s="45"/>
      <c r="X302" s="42"/>
      <c r="Y302" s="42"/>
      <c r="Z302" s="42"/>
      <c r="AA302" s="42"/>
      <c r="AB302" s="45"/>
      <c r="AC302" s="42"/>
      <c r="AD302" s="42"/>
      <c r="AE302" s="42"/>
      <c r="AF302" s="42"/>
      <c r="AG302" s="45"/>
      <c r="AH302" s="42"/>
      <c r="AI302" s="42"/>
      <c r="AJ302" s="42"/>
      <c r="AK302" s="42"/>
      <c r="AL302" s="45"/>
      <c r="AM302" s="106"/>
      <c r="AN302" s="88"/>
      <c r="AO302" s="171">
        <v>5.5</v>
      </c>
      <c r="AP302" s="186"/>
      <c r="AQ302" s="45"/>
      <c r="AR302" s="106"/>
      <c r="AS302" s="88"/>
      <c r="AT302" s="88"/>
      <c r="AU302" s="107"/>
      <c r="AV302" s="45"/>
      <c r="AW302" s="35"/>
      <c r="AX302" s="35"/>
      <c r="AY302" s="35"/>
      <c r="BA302" s="42">
        <f t="shared" si="393"/>
        <v>0</v>
      </c>
      <c r="BB302" s="42">
        <f t="shared" si="394"/>
        <v>0</v>
      </c>
      <c r="BC302" s="42" t="e">
        <f t="shared" si="409"/>
        <v>#DIV/0!</v>
      </c>
      <c r="BD302" s="48">
        <f t="shared" si="410"/>
        <v>0</v>
      </c>
      <c r="BE302" s="48">
        <f t="shared" si="411"/>
        <v>0</v>
      </c>
      <c r="BF302" s="48" t="e">
        <f t="shared" si="412"/>
        <v>#DIV/0!</v>
      </c>
      <c r="BG302" s="50">
        <f>MIN(F302,K302,P302,U302,Z302,AE302,AJ302,AO302,AT302,AX302)</f>
        <v>5.5</v>
      </c>
      <c r="BH302" s="50">
        <f t="shared" si="414"/>
        <v>5.5</v>
      </c>
      <c r="BI302" s="50">
        <f t="shared" si="415"/>
        <v>5.5</v>
      </c>
      <c r="BJ302" s="52">
        <f t="shared" si="416"/>
        <v>6.4</v>
      </c>
      <c r="BK302" s="52">
        <f t="shared" si="417"/>
        <v>6.4</v>
      </c>
      <c r="BL302" s="52">
        <f t="shared" si="418"/>
        <v>6.4</v>
      </c>
      <c r="BN302" s="65" t="e">
        <f t="shared" si="419"/>
        <v>#DIV/0!</v>
      </c>
      <c r="BO302" s="66" t="e">
        <f t="shared" si="420"/>
        <v>#DIV/0!</v>
      </c>
      <c r="BP302" s="67">
        <f t="shared" ref="BP302" si="422">+BI302</f>
        <v>5.5</v>
      </c>
      <c r="BQ302" s="68">
        <f>+BL302</f>
        <v>6.4</v>
      </c>
    </row>
    <row r="303" spans="1:69" ht="18" x14ac:dyDescent="0.2">
      <c r="A303" s="207"/>
      <c r="B303" s="17" t="s">
        <v>6</v>
      </c>
      <c r="C303" s="29"/>
      <c r="D303" s="159"/>
      <c r="E303" s="159"/>
      <c r="F303" s="159"/>
      <c r="G303" s="159"/>
      <c r="H303" s="45"/>
      <c r="I303" s="173"/>
      <c r="J303" s="171"/>
      <c r="K303" s="174"/>
      <c r="L303" s="174">
        <v>5.9</v>
      </c>
      <c r="M303" s="45"/>
      <c r="N303" s="106"/>
      <c r="O303" s="88"/>
      <c r="P303" s="171"/>
      <c r="Q303" s="186">
        <v>5</v>
      </c>
      <c r="R303" s="45"/>
      <c r="S303" s="173"/>
      <c r="T303" s="171"/>
      <c r="U303" s="174"/>
      <c r="W303" s="45"/>
      <c r="X303" s="42"/>
      <c r="Y303" s="42"/>
      <c r="Z303" s="42"/>
      <c r="AA303" s="42"/>
      <c r="AB303" s="45"/>
      <c r="AC303" s="42"/>
      <c r="AD303" s="42"/>
      <c r="AE303" s="42"/>
      <c r="AF303" s="42"/>
      <c r="AG303" s="45"/>
      <c r="AH303" s="42"/>
      <c r="AI303" s="42"/>
      <c r="AJ303" s="42"/>
      <c r="AK303" s="42"/>
      <c r="AL303" s="45"/>
      <c r="AM303" s="106"/>
      <c r="AN303" s="88"/>
      <c r="AO303" s="171"/>
      <c r="AP303" s="186"/>
      <c r="AQ303" s="45"/>
      <c r="AR303" s="106"/>
      <c r="AS303" s="88"/>
      <c r="AT303" s="88"/>
      <c r="AU303" s="107"/>
      <c r="AV303" s="45"/>
      <c r="AW303" s="35"/>
      <c r="AX303" s="35"/>
      <c r="AY303" s="35"/>
      <c r="BA303" s="42">
        <f t="shared" si="393"/>
        <v>0</v>
      </c>
      <c r="BB303" s="42">
        <f t="shared" si="394"/>
        <v>0</v>
      </c>
      <c r="BC303" s="42" t="e">
        <f t="shared" si="409"/>
        <v>#DIV/0!</v>
      </c>
      <c r="BD303" s="48">
        <f t="shared" si="410"/>
        <v>0</v>
      </c>
      <c r="BE303" s="48">
        <f t="shared" si="411"/>
        <v>0</v>
      </c>
      <c r="BF303" s="48" t="e">
        <f t="shared" si="412"/>
        <v>#DIV/0!</v>
      </c>
      <c r="BG303" s="50">
        <f>MIN(F303,K303,P303,U303,Z303,AE303,AJ303,AO303,AT303,AX303)</f>
        <v>0</v>
      </c>
      <c r="BH303" s="50">
        <f>MAX(F303,K303,P303,U303,Z303,AE303,AJ303,AO303,AT303,AX303)</f>
        <v>0</v>
      </c>
      <c r="BI303" s="50" t="e">
        <f t="shared" si="415"/>
        <v>#DIV/0!</v>
      </c>
      <c r="BJ303" s="52">
        <f>MIN(G303,L302,Q303,V303,AA303,AF303,AK303,AP303,AU303,AY303)</f>
        <v>5</v>
      </c>
      <c r="BK303" s="52">
        <f>MAX(G303,L302,Q303,V303,AA303,AF303,AK303,AP303,AU303,AY303)</f>
        <v>6.4</v>
      </c>
      <c r="BL303" s="52">
        <f>AVERAGE(G303,L302,Q303,V303,AA303,AF303,AK303,AP303,AU303,AY303)</f>
        <v>5.7</v>
      </c>
      <c r="BN303" s="65" t="e">
        <f t="shared" si="419"/>
        <v>#DIV/0!</v>
      </c>
      <c r="BO303" s="66" t="e">
        <f t="shared" si="420"/>
        <v>#DIV/0!</v>
      </c>
      <c r="BP303" s="67" t="e">
        <f>+BI303</f>
        <v>#DIV/0!</v>
      </c>
      <c r="BQ303" s="68">
        <f>+BL303</f>
        <v>5.7</v>
      </c>
    </row>
    <row r="304" spans="1:69" ht="18" x14ac:dyDescent="0.2">
      <c r="A304" s="1" t="s">
        <v>7</v>
      </c>
      <c r="B304" s="17" t="s">
        <v>8</v>
      </c>
      <c r="C304" s="29"/>
      <c r="D304" s="159"/>
      <c r="E304" s="159"/>
      <c r="F304" s="159"/>
      <c r="G304" s="159"/>
      <c r="H304" s="45"/>
      <c r="I304" s="173"/>
      <c r="J304" s="171"/>
      <c r="K304" s="174"/>
      <c r="L304" s="174"/>
      <c r="M304" s="45"/>
      <c r="N304" s="106"/>
      <c r="O304" s="88"/>
      <c r="P304" s="171"/>
      <c r="Q304" s="186"/>
      <c r="R304" s="45"/>
      <c r="S304" s="173"/>
      <c r="T304" s="171"/>
      <c r="U304" s="174"/>
      <c r="V304" s="174"/>
      <c r="W304" s="45"/>
      <c r="X304" s="42"/>
      <c r="Y304" s="42"/>
      <c r="Z304" s="42"/>
      <c r="AA304" s="42"/>
      <c r="AB304" s="45"/>
      <c r="AC304" s="42"/>
      <c r="AD304" s="42"/>
      <c r="AE304" s="42"/>
      <c r="AF304" s="42"/>
      <c r="AG304" s="45"/>
      <c r="AH304" s="42"/>
      <c r="AI304" s="42"/>
      <c r="AJ304" s="42"/>
      <c r="AK304" s="42"/>
      <c r="AL304" s="45"/>
      <c r="AM304" s="106"/>
      <c r="AN304" s="88"/>
      <c r="AO304" s="171"/>
      <c r="AP304" s="186"/>
      <c r="AQ304" s="45"/>
      <c r="AR304" s="106"/>
      <c r="AS304" s="88"/>
      <c r="AT304" s="88"/>
      <c r="AU304" s="107"/>
      <c r="AV304" s="45"/>
      <c r="AW304" s="35"/>
      <c r="AX304" s="35"/>
      <c r="AY304" s="35"/>
      <c r="BA304" s="42">
        <f t="shared" si="393"/>
        <v>0</v>
      </c>
      <c r="BB304" s="42">
        <f t="shared" si="394"/>
        <v>0</v>
      </c>
      <c r="BC304" s="42" t="e">
        <f t="shared" si="409"/>
        <v>#DIV/0!</v>
      </c>
      <c r="BD304" s="48">
        <f t="shared" si="410"/>
        <v>0</v>
      </c>
      <c r="BE304" s="48">
        <f t="shared" si="411"/>
        <v>0</v>
      </c>
      <c r="BF304" s="48" t="e">
        <f t="shared" si="412"/>
        <v>#DIV/0!</v>
      </c>
      <c r="BG304" s="50">
        <f t="shared" ref="BG304:BG314" si="423">MIN(F304,K304,P304,U304,Z304,AE304,AJ304,AO304,AT304,AX304)</f>
        <v>0</v>
      </c>
      <c r="BH304" s="50">
        <f t="shared" ref="BH304:BH314" si="424">MAX(F304,K304,P304,U304,Z304,AE304,AJ304,AO304,AT304,AX304)</f>
        <v>0</v>
      </c>
      <c r="BI304" s="50" t="e">
        <f t="shared" si="415"/>
        <v>#DIV/0!</v>
      </c>
      <c r="BJ304" s="52">
        <f t="shared" ref="BJ304:BJ318" si="425">MIN(G304,L304,Q304,V304,AA304,AF304,AK304,AP304,AU304,AY304)</f>
        <v>0</v>
      </c>
      <c r="BK304" s="52">
        <f t="shared" ref="BK304:BK318" si="426">MAX(G304,L304,Q304,V304,AA304,AF304,AK304,AP304,AU304,AY304)</f>
        <v>0</v>
      </c>
      <c r="BL304" s="52" t="e">
        <f t="shared" ref="BL304:BL318" si="427">AVERAGE(G304,L304,Q304,V304,AA304,AF304,AK304,AP304,AU304,AY304)</f>
        <v>#DIV/0!</v>
      </c>
      <c r="BN304" s="65" t="e">
        <f t="shared" si="419"/>
        <v>#DIV/0!</v>
      </c>
      <c r="BO304" s="66" t="e">
        <f t="shared" si="420"/>
        <v>#DIV/0!</v>
      </c>
      <c r="BP304" s="67" t="e">
        <f t="shared" ref="BP304:BP315" si="428">+BI304</f>
        <v>#DIV/0!</v>
      </c>
      <c r="BQ304" s="68" t="e">
        <f t="shared" ref="BQ304:BQ318" si="429">+BL304</f>
        <v>#DIV/0!</v>
      </c>
    </row>
    <row r="305" spans="1:69" ht="18" x14ac:dyDescent="0.2">
      <c r="A305" s="208" t="s">
        <v>66</v>
      </c>
      <c r="B305" s="17" t="s">
        <v>9</v>
      </c>
      <c r="C305" s="29"/>
      <c r="D305" s="159"/>
      <c r="E305" s="159"/>
      <c r="F305" s="159"/>
      <c r="G305" s="159"/>
      <c r="H305" s="45"/>
      <c r="I305" s="173"/>
      <c r="J305" s="171"/>
      <c r="K305" s="174"/>
      <c r="L305" s="174"/>
      <c r="M305" s="45"/>
      <c r="N305" s="106"/>
      <c r="O305" s="88"/>
      <c r="P305" s="171"/>
      <c r="Q305" s="186"/>
      <c r="R305" s="45"/>
      <c r="S305" s="173"/>
      <c r="T305" s="171"/>
      <c r="U305" s="174"/>
      <c r="V305" s="174"/>
      <c r="W305" s="45"/>
      <c r="X305" s="42"/>
      <c r="Y305" s="42"/>
      <c r="Z305" s="42"/>
      <c r="AA305" s="42"/>
      <c r="AB305" s="45"/>
      <c r="AC305" s="42"/>
      <c r="AD305" s="42"/>
      <c r="AE305" s="42"/>
      <c r="AF305" s="42"/>
      <c r="AG305" s="45"/>
      <c r="AH305" s="42"/>
      <c r="AI305" s="42"/>
      <c r="AJ305" s="42"/>
      <c r="AK305" s="42"/>
      <c r="AL305" s="45"/>
      <c r="AM305" s="106"/>
      <c r="AN305" s="88"/>
      <c r="AO305" s="171"/>
      <c r="AP305" s="186"/>
      <c r="AQ305" s="45"/>
      <c r="AR305" s="88"/>
      <c r="AS305" s="88"/>
      <c r="AT305" s="88"/>
      <c r="AU305" s="107"/>
      <c r="AV305" s="45"/>
      <c r="AW305" s="35"/>
      <c r="AX305" s="35"/>
      <c r="AY305" s="35"/>
      <c r="BA305" s="42">
        <f t="shared" si="393"/>
        <v>0</v>
      </c>
      <c r="BB305" s="42">
        <f t="shared" si="394"/>
        <v>0</v>
      </c>
      <c r="BC305" s="42" t="e">
        <f t="shared" si="409"/>
        <v>#DIV/0!</v>
      </c>
      <c r="BD305" s="48">
        <f t="shared" si="410"/>
        <v>0</v>
      </c>
      <c r="BE305" s="48">
        <f t="shared" si="411"/>
        <v>0</v>
      </c>
      <c r="BF305" s="48" t="e">
        <f t="shared" si="412"/>
        <v>#DIV/0!</v>
      </c>
      <c r="BG305" s="50">
        <f t="shared" si="423"/>
        <v>0</v>
      </c>
      <c r="BH305" s="50">
        <f t="shared" si="424"/>
        <v>0</v>
      </c>
      <c r="BI305" s="50" t="e">
        <f t="shared" si="415"/>
        <v>#DIV/0!</v>
      </c>
      <c r="BJ305" s="52">
        <f t="shared" si="425"/>
        <v>0</v>
      </c>
      <c r="BK305" s="52">
        <f t="shared" si="426"/>
        <v>0</v>
      </c>
      <c r="BL305" s="52" t="e">
        <f t="shared" si="427"/>
        <v>#DIV/0!</v>
      </c>
      <c r="BN305" s="65" t="e">
        <f t="shared" si="419"/>
        <v>#DIV/0!</v>
      </c>
      <c r="BO305" s="66" t="e">
        <f t="shared" si="420"/>
        <v>#DIV/0!</v>
      </c>
      <c r="BP305" s="67" t="e">
        <f t="shared" si="428"/>
        <v>#DIV/0!</v>
      </c>
      <c r="BQ305" s="68" t="e">
        <f t="shared" si="429"/>
        <v>#DIV/0!</v>
      </c>
    </row>
    <row r="306" spans="1:69" ht="18" x14ac:dyDescent="0.2">
      <c r="A306" s="209"/>
      <c r="B306" s="17" t="s">
        <v>10</v>
      </c>
      <c r="C306" s="29"/>
      <c r="D306" s="159"/>
      <c r="E306" s="159"/>
      <c r="F306" s="159"/>
      <c r="G306" s="159"/>
      <c r="H306" s="45"/>
      <c r="I306" s="173"/>
      <c r="J306" s="171"/>
      <c r="K306" s="174"/>
      <c r="L306" s="174"/>
      <c r="M306" s="45"/>
      <c r="N306" s="106">
        <v>3</v>
      </c>
      <c r="O306" s="88"/>
      <c r="P306" s="171"/>
      <c r="Q306" s="186"/>
      <c r="R306" s="45"/>
      <c r="S306" s="173"/>
      <c r="T306" s="171"/>
      <c r="U306" s="174"/>
      <c r="V306" s="174"/>
      <c r="W306" s="45"/>
      <c r="X306" s="42"/>
      <c r="Y306" s="42"/>
      <c r="Z306" s="42"/>
      <c r="AA306" s="42"/>
      <c r="AB306" s="45"/>
      <c r="AC306" s="42"/>
      <c r="AD306" s="42"/>
      <c r="AE306" s="42"/>
      <c r="AF306" s="42"/>
      <c r="AG306" s="45"/>
      <c r="AH306" s="42"/>
      <c r="AI306" s="42"/>
      <c r="AJ306" s="42"/>
      <c r="AK306" s="42"/>
      <c r="AL306" s="45"/>
      <c r="AM306" s="106"/>
      <c r="AN306" s="88"/>
      <c r="AO306" s="171"/>
      <c r="AP306" s="186"/>
      <c r="AQ306" s="45"/>
      <c r="AR306" s="106"/>
      <c r="AS306" s="88"/>
      <c r="AT306" s="88"/>
      <c r="AU306" s="107"/>
      <c r="AV306" s="45"/>
      <c r="AW306" s="35"/>
      <c r="AX306" s="35"/>
      <c r="AY306" s="35"/>
      <c r="BA306" s="42">
        <f t="shared" si="393"/>
        <v>3</v>
      </c>
      <c r="BB306" s="42">
        <f t="shared" si="394"/>
        <v>3</v>
      </c>
      <c r="BC306" s="42">
        <f t="shared" si="409"/>
        <v>3</v>
      </c>
      <c r="BD306" s="48">
        <f t="shared" si="410"/>
        <v>0</v>
      </c>
      <c r="BE306" s="48">
        <f t="shared" si="411"/>
        <v>0</v>
      </c>
      <c r="BF306" s="48" t="e">
        <f t="shared" si="412"/>
        <v>#DIV/0!</v>
      </c>
      <c r="BG306" s="50">
        <f t="shared" si="423"/>
        <v>0</v>
      </c>
      <c r="BH306" s="50">
        <f t="shared" si="424"/>
        <v>0</v>
      </c>
      <c r="BI306" s="50" t="e">
        <f t="shared" si="415"/>
        <v>#DIV/0!</v>
      </c>
      <c r="BJ306" s="52">
        <f t="shared" si="425"/>
        <v>0</v>
      </c>
      <c r="BK306" s="52">
        <f t="shared" si="426"/>
        <v>0</v>
      </c>
      <c r="BL306" s="52" t="e">
        <f t="shared" si="427"/>
        <v>#DIV/0!</v>
      </c>
      <c r="BN306" s="65">
        <f t="shared" si="419"/>
        <v>3</v>
      </c>
      <c r="BO306" s="66" t="e">
        <f t="shared" si="420"/>
        <v>#DIV/0!</v>
      </c>
      <c r="BP306" s="67" t="e">
        <f t="shared" si="428"/>
        <v>#DIV/0!</v>
      </c>
      <c r="BQ306" s="68" t="e">
        <f t="shared" si="429"/>
        <v>#DIV/0!</v>
      </c>
    </row>
    <row r="307" spans="1:69" ht="18" x14ac:dyDescent="0.2">
      <c r="A307" s="208" t="s">
        <v>11</v>
      </c>
      <c r="B307" s="17" t="s">
        <v>12</v>
      </c>
      <c r="C307" s="29"/>
      <c r="D307" s="159"/>
      <c r="E307" s="159"/>
      <c r="F307" s="159"/>
      <c r="G307" s="159"/>
      <c r="H307" s="45"/>
      <c r="I307" s="173"/>
      <c r="J307" s="171"/>
      <c r="K307" s="174"/>
      <c r="L307" s="174"/>
      <c r="M307" s="45"/>
      <c r="N307" s="106"/>
      <c r="O307" s="88"/>
      <c r="P307" s="171"/>
      <c r="Q307" s="186"/>
      <c r="R307" s="45"/>
      <c r="S307" s="173"/>
      <c r="T307" s="171"/>
      <c r="U307" s="174"/>
      <c r="V307" s="174"/>
      <c r="W307" s="45"/>
      <c r="X307" s="42"/>
      <c r="Y307" s="42"/>
      <c r="Z307" s="42"/>
      <c r="AA307" s="42"/>
      <c r="AB307" s="45"/>
      <c r="AC307" s="42"/>
      <c r="AD307" s="42"/>
      <c r="AE307" s="42"/>
      <c r="AF307" s="42"/>
      <c r="AG307" s="45"/>
      <c r="AH307" s="42"/>
      <c r="AI307" s="42"/>
      <c r="AJ307" s="42"/>
      <c r="AK307" s="42"/>
      <c r="AL307" s="45"/>
      <c r="AM307" s="106"/>
      <c r="AN307" s="88"/>
      <c r="AO307" s="171"/>
      <c r="AP307" s="186"/>
      <c r="AQ307" s="45"/>
      <c r="AR307" s="106"/>
      <c r="AS307" s="88"/>
      <c r="AT307" s="88"/>
      <c r="AU307" s="107"/>
      <c r="AV307" s="45"/>
      <c r="AW307" s="35"/>
      <c r="AX307" s="35"/>
      <c r="AY307" s="35"/>
      <c r="BA307" s="42">
        <f t="shared" si="393"/>
        <v>0</v>
      </c>
      <c r="BB307" s="42">
        <f t="shared" si="394"/>
        <v>0</v>
      </c>
      <c r="BC307" s="42" t="e">
        <f t="shared" si="409"/>
        <v>#DIV/0!</v>
      </c>
      <c r="BD307" s="48">
        <f t="shared" si="410"/>
        <v>0</v>
      </c>
      <c r="BE307" s="48">
        <f t="shared" si="411"/>
        <v>0</v>
      </c>
      <c r="BF307" s="48" t="e">
        <f t="shared" si="412"/>
        <v>#DIV/0!</v>
      </c>
      <c r="BG307" s="50">
        <f t="shared" si="423"/>
        <v>0</v>
      </c>
      <c r="BH307" s="50">
        <f t="shared" si="424"/>
        <v>0</v>
      </c>
      <c r="BI307" s="50" t="e">
        <f t="shared" si="415"/>
        <v>#DIV/0!</v>
      </c>
      <c r="BJ307" s="52">
        <f t="shared" si="425"/>
        <v>0</v>
      </c>
      <c r="BK307" s="52">
        <f t="shared" si="426"/>
        <v>0</v>
      </c>
      <c r="BL307" s="52" t="e">
        <f t="shared" si="427"/>
        <v>#DIV/0!</v>
      </c>
      <c r="BN307" s="65" t="e">
        <f t="shared" si="419"/>
        <v>#DIV/0!</v>
      </c>
      <c r="BO307" s="66" t="e">
        <f t="shared" si="420"/>
        <v>#DIV/0!</v>
      </c>
      <c r="BP307" s="67" t="e">
        <f t="shared" si="428"/>
        <v>#DIV/0!</v>
      </c>
      <c r="BQ307" s="68" t="e">
        <f t="shared" si="429"/>
        <v>#DIV/0!</v>
      </c>
    </row>
    <row r="308" spans="1:69" ht="18" x14ac:dyDescent="0.2">
      <c r="A308" s="209"/>
      <c r="B308" s="17" t="s">
        <v>14</v>
      </c>
      <c r="C308" s="29"/>
      <c r="D308" s="159"/>
      <c r="E308" s="159"/>
      <c r="F308" s="159"/>
      <c r="G308" s="159"/>
      <c r="H308" s="45"/>
      <c r="I308" s="173"/>
      <c r="J308" s="171"/>
      <c r="K308" s="174"/>
      <c r="L308" s="174"/>
      <c r="M308" s="45"/>
      <c r="N308" s="106"/>
      <c r="O308" s="88"/>
      <c r="P308" s="171"/>
      <c r="Q308" s="186"/>
      <c r="R308" s="45"/>
      <c r="S308" s="173"/>
      <c r="T308" s="171"/>
      <c r="U308" s="174"/>
      <c r="V308" s="174"/>
      <c r="W308" s="45"/>
      <c r="X308" s="42"/>
      <c r="Y308" s="42"/>
      <c r="Z308" s="42"/>
      <c r="AA308" s="42"/>
      <c r="AB308" s="45"/>
      <c r="AC308" s="42"/>
      <c r="AD308" s="42"/>
      <c r="AE308" s="42"/>
      <c r="AF308" s="42"/>
      <c r="AG308" s="45"/>
      <c r="AH308" s="42"/>
      <c r="AI308" s="42"/>
      <c r="AJ308" s="42"/>
      <c r="AK308" s="42"/>
      <c r="AL308" s="45"/>
      <c r="AM308" s="106"/>
      <c r="AN308" s="88"/>
      <c r="AO308" s="171"/>
      <c r="AP308" s="186"/>
      <c r="AQ308" s="45"/>
      <c r="AR308" s="106"/>
      <c r="AS308" s="88"/>
      <c r="AT308" s="88"/>
      <c r="AU308" s="107"/>
      <c r="AV308" s="45"/>
      <c r="AW308" s="35"/>
      <c r="AX308" s="35"/>
      <c r="AY308" s="35"/>
      <c r="BA308" s="42">
        <f t="shared" si="393"/>
        <v>0</v>
      </c>
      <c r="BB308" s="42">
        <f t="shared" si="394"/>
        <v>0</v>
      </c>
      <c r="BC308" s="42" t="e">
        <f t="shared" si="409"/>
        <v>#DIV/0!</v>
      </c>
      <c r="BD308" s="48">
        <f t="shared" si="410"/>
        <v>0</v>
      </c>
      <c r="BE308" s="48">
        <f t="shared" si="411"/>
        <v>0</v>
      </c>
      <c r="BF308" s="48" t="e">
        <f t="shared" si="412"/>
        <v>#DIV/0!</v>
      </c>
      <c r="BG308" s="50">
        <f t="shared" si="423"/>
        <v>0</v>
      </c>
      <c r="BH308" s="50">
        <f t="shared" si="424"/>
        <v>0</v>
      </c>
      <c r="BI308" s="50" t="e">
        <f t="shared" si="415"/>
        <v>#DIV/0!</v>
      </c>
      <c r="BJ308" s="52">
        <f t="shared" si="425"/>
        <v>0</v>
      </c>
      <c r="BK308" s="52">
        <f t="shared" si="426"/>
        <v>0</v>
      </c>
      <c r="BL308" s="52" t="e">
        <f t="shared" si="427"/>
        <v>#DIV/0!</v>
      </c>
      <c r="BN308" s="65" t="e">
        <f t="shared" si="419"/>
        <v>#DIV/0!</v>
      </c>
      <c r="BO308" s="66" t="e">
        <f t="shared" si="420"/>
        <v>#DIV/0!</v>
      </c>
      <c r="BP308" s="67" t="e">
        <f t="shared" si="428"/>
        <v>#DIV/0!</v>
      </c>
      <c r="BQ308" s="68" t="e">
        <f t="shared" si="429"/>
        <v>#DIV/0!</v>
      </c>
    </row>
    <row r="309" spans="1:69" ht="18" x14ac:dyDescent="0.2">
      <c r="A309" s="2" t="s">
        <v>13</v>
      </c>
      <c r="B309" s="17" t="s">
        <v>15</v>
      </c>
      <c r="C309" s="29"/>
      <c r="D309" s="159"/>
      <c r="E309" s="159"/>
      <c r="F309" s="159"/>
      <c r="G309" s="159"/>
      <c r="H309" s="45"/>
      <c r="I309" s="173"/>
      <c r="J309" s="171"/>
      <c r="K309" s="174"/>
      <c r="L309" s="174"/>
      <c r="M309" s="45"/>
      <c r="N309" s="106"/>
      <c r="O309" s="88"/>
      <c r="P309" s="171"/>
      <c r="Q309" s="186"/>
      <c r="R309" s="45"/>
      <c r="S309" s="173"/>
      <c r="T309" s="171"/>
      <c r="U309" s="174"/>
      <c r="V309" s="174"/>
      <c r="W309" s="45"/>
      <c r="X309" s="42"/>
      <c r="Y309" s="42"/>
      <c r="Z309" s="42"/>
      <c r="AA309" s="42"/>
      <c r="AB309" s="45"/>
      <c r="AC309" s="42"/>
      <c r="AD309" s="42"/>
      <c r="AE309" s="42"/>
      <c r="AF309" s="42"/>
      <c r="AG309" s="45"/>
      <c r="AH309" s="42"/>
      <c r="AI309" s="42"/>
      <c r="AJ309" s="42"/>
      <c r="AK309" s="42"/>
      <c r="AL309" s="45"/>
      <c r="AM309" s="106"/>
      <c r="AN309" s="88"/>
      <c r="AO309" s="171"/>
      <c r="AP309" s="186"/>
      <c r="AQ309" s="45"/>
      <c r="AR309" s="106"/>
      <c r="AS309" s="88"/>
      <c r="AT309" s="88"/>
      <c r="AU309" s="107"/>
      <c r="AV309" s="45"/>
      <c r="AW309" s="35"/>
      <c r="AX309" s="35"/>
      <c r="AY309" s="35"/>
      <c r="BA309" s="42">
        <f t="shared" si="393"/>
        <v>0</v>
      </c>
      <c r="BB309" s="42">
        <f t="shared" si="394"/>
        <v>0</v>
      </c>
      <c r="BC309" s="42" t="e">
        <f t="shared" si="409"/>
        <v>#DIV/0!</v>
      </c>
      <c r="BD309" s="48">
        <f t="shared" si="410"/>
        <v>0</v>
      </c>
      <c r="BE309" s="48">
        <f t="shared" si="411"/>
        <v>0</v>
      </c>
      <c r="BF309" s="48" t="e">
        <f t="shared" si="412"/>
        <v>#DIV/0!</v>
      </c>
      <c r="BG309" s="50">
        <f t="shared" si="423"/>
        <v>0</v>
      </c>
      <c r="BH309" s="50">
        <f t="shared" si="424"/>
        <v>0</v>
      </c>
      <c r="BI309" s="50" t="e">
        <f t="shared" si="415"/>
        <v>#DIV/0!</v>
      </c>
      <c r="BJ309" s="52">
        <f t="shared" si="425"/>
        <v>0</v>
      </c>
      <c r="BK309" s="52">
        <f t="shared" si="426"/>
        <v>0</v>
      </c>
      <c r="BL309" s="52" t="e">
        <f t="shared" si="427"/>
        <v>#DIV/0!</v>
      </c>
      <c r="BN309" s="65" t="e">
        <f t="shared" si="419"/>
        <v>#DIV/0!</v>
      </c>
      <c r="BO309" s="66" t="e">
        <f t="shared" si="420"/>
        <v>#DIV/0!</v>
      </c>
      <c r="BP309" s="67" t="e">
        <f t="shared" si="428"/>
        <v>#DIV/0!</v>
      </c>
      <c r="BQ309" s="68" t="e">
        <f t="shared" si="429"/>
        <v>#DIV/0!</v>
      </c>
    </row>
    <row r="310" spans="1:69" ht="18" x14ac:dyDescent="0.2">
      <c r="A310" s="1" t="s">
        <v>28</v>
      </c>
      <c r="B310" s="17" t="s">
        <v>16</v>
      </c>
      <c r="C310" s="29"/>
      <c r="D310" s="159"/>
      <c r="E310" s="159"/>
      <c r="F310" s="159"/>
      <c r="G310" s="159"/>
      <c r="H310" s="45"/>
      <c r="I310" s="173"/>
      <c r="J310" s="171"/>
      <c r="K310" s="174"/>
      <c r="L310" s="174"/>
      <c r="M310" s="45"/>
      <c r="N310" s="106"/>
      <c r="O310" s="88"/>
      <c r="P310" s="171"/>
      <c r="Q310" s="186">
        <v>2</v>
      </c>
      <c r="R310" s="45"/>
      <c r="S310" s="173"/>
      <c r="T310" s="171"/>
      <c r="U310" s="174"/>
      <c r="V310" s="174"/>
      <c r="W310" s="45"/>
      <c r="X310" s="42"/>
      <c r="Y310" s="42"/>
      <c r="Z310" s="42"/>
      <c r="AA310" s="42"/>
      <c r="AB310" s="45"/>
      <c r="AC310" s="42"/>
      <c r="AD310" s="42"/>
      <c r="AE310" s="42"/>
      <c r="AF310" s="42"/>
      <c r="AG310" s="45"/>
      <c r="AH310" s="42"/>
      <c r="AI310" s="42"/>
      <c r="AJ310" s="42"/>
      <c r="AK310" s="42"/>
      <c r="AL310" s="45"/>
      <c r="AM310" s="106"/>
      <c r="AN310" s="88"/>
      <c r="AO310" s="171"/>
      <c r="AP310" s="186"/>
      <c r="AQ310" s="45"/>
      <c r="AR310" s="106"/>
      <c r="AS310" s="88"/>
      <c r="AT310" s="88"/>
      <c r="AU310" s="107"/>
      <c r="AV310" s="45"/>
      <c r="AW310" s="35"/>
      <c r="AX310" s="35"/>
      <c r="AY310" s="35"/>
      <c r="BA310" s="42">
        <f t="shared" si="393"/>
        <v>0</v>
      </c>
      <c r="BB310" s="42">
        <f t="shared" si="394"/>
        <v>0</v>
      </c>
      <c r="BC310" s="42" t="e">
        <f t="shared" si="409"/>
        <v>#DIV/0!</v>
      </c>
      <c r="BD310" s="48">
        <f t="shared" si="410"/>
        <v>0</v>
      </c>
      <c r="BE310" s="48">
        <f t="shared" si="411"/>
        <v>0</v>
      </c>
      <c r="BF310" s="48" t="e">
        <f t="shared" si="412"/>
        <v>#DIV/0!</v>
      </c>
      <c r="BG310" s="50">
        <f t="shared" si="423"/>
        <v>0</v>
      </c>
      <c r="BH310" s="50">
        <f t="shared" si="424"/>
        <v>0</v>
      </c>
      <c r="BI310" s="50" t="e">
        <f t="shared" si="415"/>
        <v>#DIV/0!</v>
      </c>
      <c r="BJ310" s="52">
        <f t="shared" si="425"/>
        <v>2</v>
      </c>
      <c r="BK310" s="52">
        <f t="shared" si="426"/>
        <v>2</v>
      </c>
      <c r="BL310" s="52">
        <f t="shared" si="427"/>
        <v>2</v>
      </c>
      <c r="BN310" s="65" t="e">
        <f t="shared" si="419"/>
        <v>#DIV/0!</v>
      </c>
      <c r="BO310" s="66" t="e">
        <f t="shared" si="420"/>
        <v>#DIV/0!</v>
      </c>
      <c r="BP310" s="67" t="e">
        <f t="shared" si="428"/>
        <v>#DIV/0!</v>
      </c>
      <c r="BQ310" s="68">
        <f t="shared" si="429"/>
        <v>2</v>
      </c>
    </row>
    <row r="311" spans="1:69" ht="18" x14ac:dyDescent="0.2">
      <c r="A311" s="207" t="s">
        <v>17</v>
      </c>
      <c r="B311" s="17" t="s">
        <v>18</v>
      </c>
      <c r="C311" s="29"/>
      <c r="D311" s="159"/>
      <c r="E311" s="159"/>
      <c r="F311" s="159"/>
      <c r="G311" s="159"/>
      <c r="H311" s="45"/>
      <c r="I311" s="173"/>
      <c r="J311" s="171"/>
      <c r="K311" s="174"/>
      <c r="L311" s="174">
        <v>1.2</v>
      </c>
      <c r="M311" s="45"/>
      <c r="N311" s="106"/>
      <c r="O311" s="88"/>
      <c r="P311" s="171"/>
      <c r="Q311" s="186"/>
      <c r="R311" s="45"/>
      <c r="S311" s="173"/>
      <c r="T311" s="171"/>
      <c r="U311" s="174"/>
      <c r="V311" s="174"/>
      <c r="W311" s="45"/>
      <c r="X311" s="42"/>
      <c r="Y311" s="42"/>
      <c r="Z311" s="42"/>
      <c r="AA311" s="42"/>
      <c r="AB311" s="45"/>
      <c r="AC311" s="42"/>
      <c r="AD311" s="42"/>
      <c r="AE311" s="42"/>
      <c r="AF311" s="42"/>
      <c r="AG311" s="45"/>
      <c r="AH311" s="42"/>
      <c r="AI311" s="42"/>
      <c r="AJ311" s="42"/>
      <c r="AK311" s="42"/>
      <c r="AL311" s="45"/>
      <c r="AM311" s="106"/>
      <c r="AN311" s="88"/>
      <c r="AO311" s="171"/>
      <c r="AP311" s="186"/>
      <c r="AQ311" s="45"/>
      <c r="AR311" s="106"/>
      <c r="AS311" s="88"/>
      <c r="AT311" s="88"/>
      <c r="AU311" s="107"/>
      <c r="AV311" s="45"/>
      <c r="AW311" s="35"/>
      <c r="AX311" s="35"/>
      <c r="AY311" s="35"/>
      <c r="BA311" s="42">
        <f t="shared" si="393"/>
        <v>0</v>
      </c>
      <c r="BB311" s="42">
        <f t="shared" si="394"/>
        <v>0</v>
      </c>
      <c r="BC311" s="42" t="e">
        <f t="shared" si="409"/>
        <v>#DIV/0!</v>
      </c>
      <c r="BD311" s="48">
        <f t="shared" si="410"/>
        <v>0</v>
      </c>
      <c r="BE311" s="48">
        <f t="shared" si="411"/>
        <v>0</v>
      </c>
      <c r="BF311" s="48" t="e">
        <f t="shared" si="412"/>
        <v>#DIV/0!</v>
      </c>
      <c r="BG311" s="50">
        <f t="shared" si="423"/>
        <v>0</v>
      </c>
      <c r="BH311" s="50">
        <f t="shared" si="424"/>
        <v>0</v>
      </c>
      <c r="BI311" s="50" t="e">
        <f t="shared" si="415"/>
        <v>#DIV/0!</v>
      </c>
      <c r="BJ311" s="52">
        <f t="shared" si="425"/>
        <v>1.2</v>
      </c>
      <c r="BK311" s="52">
        <f t="shared" si="426"/>
        <v>1.2</v>
      </c>
      <c r="BL311" s="52">
        <f t="shared" si="427"/>
        <v>1.2</v>
      </c>
      <c r="BN311" s="65" t="e">
        <f t="shared" si="419"/>
        <v>#DIV/0!</v>
      </c>
      <c r="BO311" s="66" t="e">
        <f t="shared" si="420"/>
        <v>#DIV/0!</v>
      </c>
      <c r="BP311" s="67" t="e">
        <f t="shared" si="428"/>
        <v>#DIV/0!</v>
      </c>
      <c r="BQ311" s="68">
        <f t="shared" si="429"/>
        <v>1.2</v>
      </c>
    </row>
    <row r="312" spans="1:69" ht="18" x14ac:dyDescent="0.2">
      <c r="A312" s="207"/>
      <c r="B312" s="17" t="s">
        <v>19</v>
      </c>
      <c r="C312" s="29"/>
      <c r="D312" s="159"/>
      <c r="E312" s="159"/>
      <c r="F312" s="159"/>
      <c r="G312" s="159"/>
      <c r="H312" s="45"/>
      <c r="I312" s="168"/>
      <c r="J312" s="169"/>
      <c r="K312" s="170"/>
      <c r="L312" s="170"/>
      <c r="M312" s="45"/>
      <c r="N312" s="75"/>
      <c r="O312" s="76"/>
      <c r="P312" s="169"/>
      <c r="Q312" s="183"/>
      <c r="R312" s="45"/>
      <c r="S312" s="168"/>
      <c r="T312" s="169"/>
      <c r="U312" s="170"/>
      <c r="V312" s="170"/>
      <c r="W312" s="45"/>
      <c r="X312" s="42"/>
      <c r="Y312" s="42"/>
      <c r="Z312" s="42"/>
      <c r="AA312" s="42"/>
      <c r="AB312" s="45"/>
      <c r="AC312" s="42"/>
      <c r="AD312" s="42"/>
      <c r="AE312" s="42"/>
      <c r="AF312" s="42"/>
      <c r="AG312" s="45"/>
      <c r="AH312" s="42"/>
      <c r="AI312" s="42"/>
      <c r="AJ312" s="42"/>
      <c r="AK312" s="42"/>
      <c r="AL312" s="45"/>
      <c r="AM312" s="75"/>
      <c r="AN312" s="76"/>
      <c r="AO312" s="169"/>
      <c r="AP312" s="183"/>
      <c r="AQ312" s="45"/>
      <c r="AR312" s="75"/>
      <c r="AS312" s="76"/>
      <c r="AT312" s="76"/>
      <c r="AU312" s="77"/>
      <c r="AV312" s="45"/>
      <c r="AW312" s="35"/>
      <c r="AX312" s="35"/>
      <c r="AY312" s="35"/>
      <c r="BA312" s="42">
        <f t="shared" si="393"/>
        <v>0</v>
      </c>
      <c r="BB312" s="42">
        <f t="shared" si="394"/>
        <v>0</v>
      </c>
      <c r="BC312" s="42" t="e">
        <f t="shared" si="409"/>
        <v>#DIV/0!</v>
      </c>
      <c r="BD312" s="48">
        <f t="shared" si="410"/>
        <v>0</v>
      </c>
      <c r="BE312" s="48">
        <f t="shared" si="411"/>
        <v>0</v>
      </c>
      <c r="BF312" s="48" t="e">
        <f t="shared" si="412"/>
        <v>#DIV/0!</v>
      </c>
      <c r="BG312" s="50">
        <f t="shared" si="423"/>
        <v>0</v>
      </c>
      <c r="BH312" s="50">
        <f t="shared" si="424"/>
        <v>0</v>
      </c>
      <c r="BI312" s="50" t="e">
        <f t="shared" si="415"/>
        <v>#DIV/0!</v>
      </c>
      <c r="BJ312" s="52">
        <f t="shared" si="425"/>
        <v>0</v>
      </c>
      <c r="BK312" s="52">
        <f t="shared" si="426"/>
        <v>0</v>
      </c>
      <c r="BL312" s="52" t="e">
        <f t="shared" si="427"/>
        <v>#DIV/0!</v>
      </c>
      <c r="BN312" s="65" t="e">
        <f t="shared" si="419"/>
        <v>#DIV/0!</v>
      </c>
      <c r="BO312" s="66" t="e">
        <f t="shared" si="420"/>
        <v>#DIV/0!</v>
      </c>
      <c r="BP312" s="67" t="e">
        <f t="shared" si="428"/>
        <v>#DIV/0!</v>
      </c>
      <c r="BQ312" s="68" t="e">
        <f t="shared" si="429"/>
        <v>#DIV/0!</v>
      </c>
    </row>
    <row r="313" spans="1:69" ht="18" x14ac:dyDescent="0.2">
      <c r="A313" s="1" t="s">
        <v>20</v>
      </c>
      <c r="B313" s="17" t="s">
        <v>21</v>
      </c>
      <c r="C313" s="29"/>
      <c r="D313" s="159"/>
      <c r="E313" s="159"/>
      <c r="F313" s="159"/>
      <c r="G313" s="159"/>
      <c r="H313" s="45"/>
      <c r="I313" s="168"/>
      <c r="J313" s="169"/>
      <c r="K313" s="170"/>
      <c r="L313" s="170"/>
      <c r="M313" s="45"/>
      <c r="N313" s="75"/>
      <c r="O313" s="76"/>
      <c r="P313" s="169"/>
      <c r="Q313" s="183"/>
      <c r="R313" s="45"/>
      <c r="S313" s="168"/>
      <c r="T313" s="169"/>
      <c r="U313" s="170"/>
      <c r="V313" s="170"/>
      <c r="W313" s="45"/>
      <c r="X313" s="42"/>
      <c r="Y313" s="42"/>
      <c r="Z313" s="42"/>
      <c r="AA313" s="42"/>
      <c r="AB313" s="45"/>
      <c r="AC313" s="42"/>
      <c r="AD313" s="42"/>
      <c r="AE313" s="42"/>
      <c r="AF313" s="42"/>
      <c r="AG313" s="45"/>
      <c r="AH313" s="42"/>
      <c r="AI313" s="42"/>
      <c r="AJ313" s="42"/>
      <c r="AK313" s="42"/>
      <c r="AL313" s="45"/>
      <c r="AM313" s="75"/>
      <c r="AN313" s="76"/>
      <c r="AO313" s="169"/>
      <c r="AP313" s="183"/>
      <c r="AQ313" s="45"/>
      <c r="AR313" s="75"/>
      <c r="AS313" s="76"/>
      <c r="AT313" s="76"/>
      <c r="AU313" s="77"/>
      <c r="AV313" s="45"/>
      <c r="AW313" s="35"/>
      <c r="AX313" s="35"/>
      <c r="AY313" s="35"/>
      <c r="BA313" s="42">
        <f t="shared" si="393"/>
        <v>0</v>
      </c>
      <c r="BB313" s="42">
        <f t="shared" si="394"/>
        <v>0</v>
      </c>
      <c r="BC313" s="42" t="e">
        <f t="shared" si="409"/>
        <v>#DIV/0!</v>
      </c>
      <c r="BD313" s="48">
        <f t="shared" si="410"/>
        <v>0</v>
      </c>
      <c r="BE313" s="48">
        <f t="shared" si="411"/>
        <v>0</v>
      </c>
      <c r="BF313" s="48" t="e">
        <f t="shared" si="412"/>
        <v>#DIV/0!</v>
      </c>
      <c r="BG313" s="50">
        <f t="shared" si="423"/>
        <v>0</v>
      </c>
      <c r="BH313" s="50">
        <f t="shared" si="424"/>
        <v>0</v>
      </c>
      <c r="BI313" s="50" t="e">
        <f t="shared" si="415"/>
        <v>#DIV/0!</v>
      </c>
      <c r="BJ313" s="52">
        <f t="shared" si="425"/>
        <v>0</v>
      </c>
      <c r="BK313" s="52">
        <f t="shared" si="426"/>
        <v>0</v>
      </c>
      <c r="BL313" s="52" t="e">
        <f t="shared" si="427"/>
        <v>#DIV/0!</v>
      </c>
      <c r="BN313" s="65" t="e">
        <f t="shared" si="419"/>
        <v>#DIV/0!</v>
      </c>
      <c r="BO313" s="66" t="e">
        <f t="shared" si="420"/>
        <v>#DIV/0!</v>
      </c>
      <c r="BP313" s="67" t="e">
        <f t="shared" si="428"/>
        <v>#DIV/0!</v>
      </c>
      <c r="BQ313" s="68" t="e">
        <f t="shared" si="429"/>
        <v>#DIV/0!</v>
      </c>
    </row>
    <row r="314" spans="1:69" ht="18" x14ac:dyDescent="0.2">
      <c r="A314" s="1" t="s">
        <v>22</v>
      </c>
      <c r="B314" s="17" t="s">
        <v>23</v>
      </c>
      <c r="C314" s="29"/>
      <c r="D314" s="159"/>
      <c r="E314" s="159"/>
      <c r="F314" s="159"/>
      <c r="G314" s="159"/>
      <c r="H314" s="45"/>
      <c r="I314" s="168"/>
      <c r="J314" s="169"/>
      <c r="K314" s="170"/>
      <c r="L314" s="170"/>
      <c r="M314" s="45"/>
      <c r="N314" s="75"/>
      <c r="O314" s="76"/>
      <c r="P314" s="169"/>
      <c r="Q314" s="183"/>
      <c r="R314" s="45"/>
      <c r="S314" s="168"/>
      <c r="T314" s="169"/>
      <c r="U314" s="170"/>
      <c r="V314" s="170"/>
      <c r="W314" s="45"/>
      <c r="X314" s="42"/>
      <c r="Y314" s="42"/>
      <c r="Z314" s="42"/>
      <c r="AA314" s="42"/>
      <c r="AB314" s="45"/>
      <c r="AC314" s="42"/>
      <c r="AD314" s="42"/>
      <c r="AE314" s="42"/>
      <c r="AF314" s="42"/>
      <c r="AG314" s="45"/>
      <c r="AH314" s="42"/>
      <c r="AI314" s="42"/>
      <c r="AJ314" s="42"/>
      <c r="AK314" s="42"/>
      <c r="AL314" s="45"/>
      <c r="AM314" s="75"/>
      <c r="AN314" s="76"/>
      <c r="AO314" s="169"/>
      <c r="AP314" s="183"/>
      <c r="AQ314" s="45"/>
      <c r="AR314" s="75"/>
      <c r="AS314" s="76"/>
      <c r="AT314" s="76"/>
      <c r="AU314" s="77"/>
      <c r="AV314" s="45"/>
      <c r="AW314" s="35"/>
      <c r="AX314" s="35"/>
      <c r="AY314" s="35"/>
      <c r="BA314" s="42">
        <f t="shared" si="393"/>
        <v>0</v>
      </c>
      <c r="BB314" s="42">
        <f t="shared" si="394"/>
        <v>0</v>
      </c>
      <c r="BC314" s="42" t="e">
        <f t="shared" si="409"/>
        <v>#DIV/0!</v>
      </c>
      <c r="BD314" s="48">
        <f t="shared" si="410"/>
        <v>0</v>
      </c>
      <c r="BE314" s="48">
        <f t="shared" si="411"/>
        <v>0</v>
      </c>
      <c r="BF314" s="48" t="e">
        <f t="shared" si="412"/>
        <v>#DIV/0!</v>
      </c>
      <c r="BG314" s="50">
        <f t="shared" si="423"/>
        <v>0</v>
      </c>
      <c r="BH314" s="50">
        <f t="shared" si="424"/>
        <v>0</v>
      </c>
      <c r="BI314" s="50" t="e">
        <f t="shared" si="415"/>
        <v>#DIV/0!</v>
      </c>
      <c r="BJ314" s="52">
        <f t="shared" si="425"/>
        <v>0</v>
      </c>
      <c r="BK314" s="52">
        <f t="shared" si="426"/>
        <v>0</v>
      </c>
      <c r="BL314" s="52" t="e">
        <f t="shared" si="427"/>
        <v>#DIV/0!</v>
      </c>
      <c r="BN314" s="65" t="e">
        <f t="shared" si="419"/>
        <v>#DIV/0!</v>
      </c>
      <c r="BO314" s="66" t="e">
        <f t="shared" si="420"/>
        <v>#DIV/0!</v>
      </c>
      <c r="BP314" s="67" t="e">
        <f t="shared" si="428"/>
        <v>#DIV/0!</v>
      </c>
      <c r="BQ314" s="68" t="e">
        <f t="shared" si="429"/>
        <v>#DIV/0!</v>
      </c>
    </row>
    <row r="315" spans="1:69" ht="18" x14ac:dyDescent="0.2">
      <c r="A315" s="1" t="s">
        <v>24</v>
      </c>
      <c r="B315" s="17"/>
      <c r="C315" s="29"/>
      <c r="D315" s="159"/>
      <c r="E315" s="159"/>
      <c r="F315" s="159"/>
      <c r="G315" s="159"/>
      <c r="H315" s="45"/>
      <c r="I315" s="168"/>
      <c r="J315" s="169"/>
      <c r="K315" s="170"/>
      <c r="L315" s="170">
        <v>1</v>
      </c>
      <c r="M315" s="45"/>
      <c r="N315" s="75">
        <v>0.8</v>
      </c>
      <c r="O315" s="76"/>
      <c r="P315" s="169"/>
      <c r="Q315" s="183">
        <v>1</v>
      </c>
      <c r="R315" s="45"/>
      <c r="S315" s="168"/>
      <c r="T315" s="169"/>
      <c r="U315" s="170"/>
      <c r="V315" s="170"/>
      <c r="W315" s="45"/>
      <c r="X315" s="42"/>
      <c r="Z315" s="42"/>
      <c r="AA315" s="42"/>
      <c r="AB315" s="45"/>
      <c r="AC315" s="42"/>
      <c r="AE315" s="42"/>
      <c r="AF315" s="42"/>
      <c r="AG315" s="45"/>
      <c r="AH315" s="42"/>
      <c r="AJ315" s="42"/>
      <c r="AK315" s="42"/>
      <c r="AL315" s="45"/>
      <c r="AM315" s="75"/>
      <c r="AN315" s="76"/>
      <c r="AO315" s="169">
        <v>1</v>
      </c>
      <c r="AP315" s="183"/>
      <c r="AQ315" s="45"/>
      <c r="AR315" s="75"/>
      <c r="AS315" s="76"/>
      <c r="AT315" s="76"/>
      <c r="AU315" s="77"/>
      <c r="AV315" s="45"/>
      <c r="AW315" s="35"/>
      <c r="AX315" s="35"/>
      <c r="AY315" s="35"/>
      <c r="BA315" s="42">
        <f t="shared" si="393"/>
        <v>0.8</v>
      </c>
      <c r="BB315" s="42">
        <f t="shared" si="394"/>
        <v>0.8</v>
      </c>
      <c r="BC315" s="42">
        <f t="shared" si="409"/>
        <v>0.8</v>
      </c>
      <c r="BD315" s="48">
        <f>MIN(E315,J315,O315,T315,Y315,AD315,AI315,AN315,AS315,AW315)</f>
        <v>0</v>
      </c>
      <c r="BE315" s="48">
        <f>MAX(E315,J315,O315,T315,Y315,AD315,AI315,AN315,AS315,AW315)</f>
        <v>0</v>
      </c>
      <c r="BF315" s="48" t="e">
        <f>AVERAGE(E315,J315,O315,T315,Y315,AD315,AI315,AN315,AS315,AW315)</f>
        <v>#DIV/0!</v>
      </c>
      <c r="BG315" s="50">
        <f>MIN(F315,K315,P315,U315,Z315,AE315,AJ315,AO315,AT315,AX315)</f>
        <v>1</v>
      </c>
      <c r="BH315" s="50">
        <f>MAX(F315,K315,P315,U315,Z315,AE315,AJ315,AO315,AT315,AX315)</f>
        <v>1</v>
      </c>
      <c r="BI315" s="50">
        <f t="shared" si="415"/>
        <v>1</v>
      </c>
      <c r="BJ315" s="52">
        <f t="shared" si="425"/>
        <v>1</v>
      </c>
      <c r="BK315" s="52">
        <f t="shared" si="426"/>
        <v>1</v>
      </c>
      <c r="BL315" s="52">
        <f t="shared" si="427"/>
        <v>1</v>
      </c>
      <c r="BN315" s="65">
        <f t="shared" si="419"/>
        <v>0.8</v>
      </c>
      <c r="BO315" s="66" t="e">
        <f t="shared" si="420"/>
        <v>#DIV/0!</v>
      </c>
      <c r="BP315" s="67">
        <f t="shared" si="428"/>
        <v>1</v>
      </c>
      <c r="BQ315" s="68">
        <f t="shared" si="429"/>
        <v>1</v>
      </c>
    </row>
    <row r="316" spans="1:69" ht="18" x14ac:dyDescent="0.2">
      <c r="A316" s="1" t="s">
        <v>25</v>
      </c>
      <c r="B316" s="17"/>
      <c r="C316" s="29"/>
      <c r="D316" s="159"/>
      <c r="E316" s="159"/>
      <c r="F316" s="159"/>
      <c r="G316" s="159"/>
      <c r="H316" s="45"/>
      <c r="I316" s="168"/>
      <c r="J316" s="169"/>
      <c r="K316" s="170"/>
      <c r="L316" s="170">
        <v>0.35</v>
      </c>
      <c r="M316" s="45"/>
      <c r="N316" s="75"/>
      <c r="O316" s="76"/>
      <c r="P316" s="169"/>
      <c r="Q316" s="183">
        <v>0.5</v>
      </c>
      <c r="R316" s="45"/>
      <c r="S316" s="168"/>
      <c r="T316" s="169"/>
      <c r="U316" s="170"/>
      <c r="V316" s="170"/>
      <c r="W316" s="45"/>
      <c r="X316" s="42"/>
      <c r="Y316" s="42"/>
      <c r="Z316" s="42"/>
      <c r="AA316" s="42"/>
      <c r="AB316" s="45"/>
      <c r="AC316" s="42"/>
      <c r="AD316" s="42"/>
      <c r="AE316" s="42"/>
      <c r="AF316" s="42"/>
      <c r="AG316" s="45"/>
      <c r="AH316" s="42"/>
      <c r="AI316" s="42"/>
      <c r="AJ316" s="42"/>
      <c r="AK316" s="42"/>
      <c r="AL316" s="45"/>
      <c r="AM316" s="75"/>
      <c r="AN316" s="76"/>
      <c r="AO316" s="169"/>
      <c r="AP316" s="183"/>
      <c r="AQ316" s="45"/>
      <c r="AR316" s="76"/>
      <c r="AS316" s="76"/>
      <c r="AT316" s="76"/>
      <c r="AU316" s="77"/>
      <c r="AV316" s="45"/>
      <c r="AW316" s="35"/>
      <c r="AX316" s="35"/>
      <c r="AY316" s="35"/>
      <c r="BA316" s="42">
        <f t="shared" si="393"/>
        <v>0</v>
      </c>
      <c r="BB316" s="42">
        <f t="shared" si="394"/>
        <v>0</v>
      </c>
      <c r="BC316" s="42" t="e">
        <f t="shared" si="409"/>
        <v>#DIV/0!</v>
      </c>
      <c r="BD316" s="48">
        <f t="shared" ref="BD316:BD318" si="430">MIN(E316,J316,O316,T316,Y316,AD316,AI316,AN316,AS316,AW316)</f>
        <v>0</v>
      </c>
      <c r="BE316" s="48">
        <f t="shared" ref="BE316:BE318" si="431">MAX(E316,J316,O316,T316,Y316,AD316,AI316,AN316,AS316,AW316)</f>
        <v>0</v>
      </c>
      <c r="BF316" s="48" t="e">
        <f t="shared" ref="BF316:BF318" si="432">AVERAGE(E316,J316,O316,T316,Y316,AD316,AI316,AN316,AS316,AW316)</f>
        <v>#DIV/0!</v>
      </c>
      <c r="BG316" s="50">
        <f>MIN(F316,P316,U316,Z316,AE316,AJ316,AO316,AT316,AX316,K316)</f>
        <v>0</v>
      </c>
      <c r="BH316" s="50">
        <f>MAX(F316,K316,P316,U316,Z316,AE316,AJ316,AO316,AT316,AX316)</f>
        <v>0</v>
      </c>
      <c r="BI316" s="50" t="e">
        <f t="shared" si="415"/>
        <v>#DIV/0!</v>
      </c>
      <c r="BJ316" s="52">
        <f t="shared" si="425"/>
        <v>0.35</v>
      </c>
      <c r="BK316" s="52">
        <f t="shared" si="426"/>
        <v>0.5</v>
      </c>
      <c r="BL316" s="52">
        <f t="shared" si="427"/>
        <v>0.42499999999999999</v>
      </c>
      <c r="BN316" s="65" t="e">
        <f t="shared" si="419"/>
        <v>#DIV/0!</v>
      </c>
      <c r="BO316" s="66" t="e">
        <f t="shared" si="420"/>
        <v>#DIV/0!</v>
      </c>
      <c r="BP316" s="67" t="e">
        <f>+BI316</f>
        <v>#DIV/0!</v>
      </c>
      <c r="BQ316" s="68">
        <f t="shared" si="429"/>
        <v>0.42499999999999999</v>
      </c>
    </row>
    <row r="317" spans="1:69" ht="18" x14ac:dyDescent="0.2">
      <c r="A317" s="1" t="s">
        <v>26</v>
      </c>
      <c r="B317" s="17"/>
      <c r="C317" s="29"/>
      <c r="D317" s="159"/>
      <c r="E317" s="159"/>
      <c r="F317" s="159"/>
      <c r="G317" s="159"/>
      <c r="H317" s="45"/>
      <c r="I317" s="168"/>
      <c r="J317" s="175"/>
      <c r="K317" s="176"/>
      <c r="L317" s="177"/>
      <c r="M317" s="45"/>
      <c r="N317" s="75"/>
      <c r="O317" s="125"/>
      <c r="P317" s="126"/>
      <c r="Q317" s="127"/>
      <c r="R317" s="45"/>
      <c r="S317" s="168"/>
      <c r="T317" s="175"/>
      <c r="U317" s="176"/>
      <c r="V317" s="177"/>
      <c r="W317" s="45"/>
      <c r="X317" s="42"/>
      <c r="Y317" s="175"/>
      <c r="Z317" s="176"/>
      <c r="AA317" s="177"/>
      <c r="AB317" s="45"/>
      <c r="AC317" s="42"/>
      <c r="AD317" s="175"/>
      <c r="AE317" s="176"/>
      <c r="AF317" s="177"/>
      <c r="AG317" s="45"/>
      <c r="AH317" s="42"/>
      <c r="AI317" s="175"/>
      <c r="AJ317" s="176"/>
      <c r="AK317" s="177"/>
      <c r="AL317" s="45"/>
      <c r="AM317" s="75"/>
      <c r="AN317" s="125"/>
      <c r="AO317" s="126"/>
      <c r="AP317" s="127"/>
      <c r="AQ317" s="45"/>
      <c r="AR317" s="75"/>
      <c r="AS317" s="125"/>
      <c r="AT317" s="126"/>
      <c r="AU317" s="127"/>
      <c r="AV317" s="45"/>
      <c r="AW317" s="35"/>
      <c r="AX317" s="35"/>
      <c r="AY317" s="35"/>
      <c r="BA317" s="42">
        <f t="shared" si="393"/>
        <v>0</v>
      </c>
      <c r="BB317" s="42">
        <f t="shared" si="394"/>
        <v>0</v>
      </c>
      <c r="BC317" s="42" t="e">
        <f t="shared" si="409"/>
        <v>#DIV/0!</v>
      </c>
      <c r="BD317" s="48">
        <f t="shared" si="430"/>
        <v>0</v>
      </c>
      <c r="BE317" s="48">
        <f t="shared" si="431"/>
        <v>0</v>
      </c>
      <c r="BF317" s="48" t="e">
        <f t="shared" si="432"/>
        <v>#DIV/0!</v>
      </c>
      <c r="BG317" s="50">
        <f t="shared" ref="BG317:BG318" si="433">MIN(F317,K317,P317,U317,Z317,AE317,AJ317,AO317,AT317,AX317)</f>
        <v>0</v>
      </c>
      <c r="BH317" s="50">
        <f t="shared" ref="BH317:BH318" si="434">MAX(F317,K317,P317,U317,Z317,AE317,AJ317,AO317,AT317,AX317)</f>
        <v>0</v>
      </c>
      <c r="BI317" s="50" t="e">
        <f t="shared" si="415"/>
        <v>#DIV/0!</v>
      </c>
      <c r="BJ317" s="52">
        <f t="shared" si="425"/>
        <v>0</v>
      </c>
      <c r="BK317" s="52">
        <f t="shared" si="426"/>
        <v>0</v>
      </c>
      <c r="BL317" s="52" t="e">
        <f t="shared" si="427"/>
        <v>#DIV/0!</v>
      </c>
      <c r="BN317" s="65" t="e">
        <f t="shared" si="419"/>
        <v>#DIV/0!</v>
      </c>
      <c r="BO317" s="66" t="e">
        <f t="shared" si="420"/>
        <v>#DIV/0!</v>
      </c>
      <c r="BP317" s="67" t="e">
        <f t="shared" ref="BP317:BP318" si="435">+BI317</f>
        <v>#DIV/0!</v>
      </c>
      <c r="BQ317" s="68" t="e">
        <f t="shared" si="429"/>
        <v>#DIV/0!</v>
      </c>
    </row>
    <row r="318" spans="1:69" ht="18.75" thickBot="1" x14ac:dyDescent="0.25">
      <c r="A318" s="1" t="s">
        <v>27</v>
      </c>
      <c r="B318" s="17"/>
      <c r="C318" s="29"/>
      <c r="D318" s="159"/>
      <c r="E318" s="159"/>
      <c r="F318" s="159"/>
      <c r="G318" s="159"/>
      <c r="H318" s="45"/>
      <c r="I318" s="172"/>
      <c r="J318" s="178"/>
      <c r="K318" s="179"/>
      <c r="L318" s="180"/>
      <c r="M318" s="45"/>
      <c r="N318" s="90"/>
      <c r="O318" s="128"/>
      <c r="P318" s="129"/>
      <c r="Q318" s="130"/>
      <c r="R318" s="45"/>
      <c r="S318" s="172"/>
      <c r="T318" s="178"/>
      <c r="U318" s="179"/>
      <c r="V318" s="180"/>
      <c r="W318" s="45"/>
      <c r="X318" s="42"/>
      <c r="Y318" s="178"/>
      <c r="Z318" s="179"/>
      <c r="AA318" s="180"/>
      <c r="AB318" s="45"/>
      <c r="AC318" s="42"/>
      <c r="AD318" s="178"/>
      <c r="AE318" s="179"/>
      <c r="AF318" s="180"/>
      <c r="AG318" s="45"/>
      <c r="AH318" s="42"/>
      <c r="AI318" s="178"/>
      <c r="AJ318" s="179"/>
      <c r="AK318" s="180"/>
      <c r="AL318" s="45"/>
      <c r="AM318" s="90"/>
      <c r="AN318" s="128"/>
      <c r="AO318" s="129"/>
      <c r="AP318" s="130"/>
      <c r="AQ318" s="45"/>
      <c r="AR318" s="90"/>
      <c r="AS318" s="128"/>
      <c r="AT318" s="129"/>
      <c r="AU318" s="130"/>
      <c r="AV318" s="45"/>
      <c r="AW318" s="35"/>
      <c r="AX318" s="35"/>
      <c r="AY318" s="35"/>
      <c r="BA318" s="42">
        <f t="shared" si="393"/>
        <v>0</v>
      </c>
      <c r="BB318" s="42">
        <f t="shared" si="394"/>
        <v>0</v>
      </c>
      <c r="BC318" s="42" t="e">
        <f t="shared" si="409"/>
        <v>#DIV/0!</v>
      </c>
      <c r="BD318" s="48">
        <f t="shared" si="430"/>
        <v>0</v>
      </c>
      <c r="BE318" s="48">
        <f t="shared" si="431"/>
        <v>0</v>
      </c>
      <c r="BF318" s="48" t="e">
        <f t="shared" si="432"/>
        <v>#DIV/0!</v>
      </c>
      <c r="BG318" s="50">
        <f t="shared" si="433"/>
        <v>0</v>
      </c>
      <c r="BH318" s="50">
        <f t="shared" si="434"/>
        <v>0</v>
      </c>
      <c r="BI318" s="50" t="e">
        <f t="shared" si="415"/>
        <v>#DIV/0!</v>
      </c>
      <c r="BJ318" s="52">
        <f t="shared" si="425"/>
        <v>0</v>
      </c>
      <c r="BK318" s="52">
        <f t="shared" si="426"/>
        <v>0</v>
      </c>
      <c r="BL318" s="52" t="e">
        <f t="shared" si="427"/>
        <v>#DIV/0!</v>
      </c>
      <c r="BN318" s="65" t="e">
        <f t="shared" si="419"/>
        <v>#DIV/0!</v>
      </c>
      <c r="BO318" s="66" t="e">
        <f t="shared" si="420"/>
        <v>#DIV/0!</v>
      </c>
      <c r="BP318" s="67" t="e">
        <f t="shared" si="435"/>
        <v>#DIV/0!</v>
      </c>
      <c r="BQ318" s="68" t="e">
        <f t="shared" si="429"/>
        <v>#DIV/0!</v>
      </c>
    </row>
  </sheetData>
  <mergeCells count="260">
    <mergeCell ref="A307:A308"/>
    <mergeCell ref="A311:A312"/>
    <mergeCell ref="AR297:AT297"/>
    <mergeCell ref="AW297:AY297"/>
    <mergeCell ref="BA297:BC297"/>
    <mergeCell ref="BD297:BF297"/>
    <mergeCell ref="BG297:BI297"/>
    <mergeCell ref="BJ297:BL297"/>
    <mergeCell ref="A299:A301"/>
    <mergeCell ref="A302:A303"/>
    <mergeCell ref="A305:A306"/>
    <mergeCell ref="A297:B297"/>
    <mergeCell ref="D297:G297"/>
    <mergeCell ref="I297:L297"/>
    <mergeCell ref="N297:Q297"/>
    <mergeCell ref="S297:V297"/>
    <mergeCell ref="X297:AA297"/>
    <mergeCell ref="AC297:AF297"/>
    <mergeCell ref="AH297:AK297"/>
    <mergeCell ref="AM297:AO297"/>
    <mergeCell ref="A284:A285"/>
    <mergeCell ref="A288:A289"/>
    <mergeCell ref="AR274:AT274"/>
    <mergeCell ref="AW274:AY274"/>
    <mergeCell ref="BA274:BC274"/>
    <mergeCell ref="BD274:BF274"/>
    <mergeCell ref="BG274:BI274"/>
    <mergeCell ref="BJ274:BL274"/>
    <mergeCell ref="A276:A278"/>
    <mergeCell ref="A279:A280"/>
    <mergeCell ref="A282:A283"/>
    <mergeCell ref="A274:B274"/>
    <mergeCell ref="D274:G274"/>
    <mergeCell ref="I274:L274"/>
    <mergeCell ref="N274:Q274"/>
    <mergeCell ref="S274:V274"/>
    <mergeCell ref="X274:AA274"/>
    <mergeCell ref="AC274:AF274"/>
    <mergeCell ref="AH274:AK274"/>
    <mergeCell ref="AM274:AO274"/>
    <mergeCell ref="BD86:BF86"/>
    <mergeCell ref="BG86:BI86"/>
    <mergeCell ref="BJ86:BL86"/>
    <mergeCell ref="A88:A90"/>
    <mergeCell ref="A73:A74"/>
    <mergeCell ref="A77:A78"/>
    <mergeCell ref="A86:B86"/>
    <mergeCell ref="D86:G86"/>
    <mergeCell ref="I86:L86"/>
    <mergeCell ref="N86:Q86"/>
    <mergeCell ref="S86:V86"/>
    <mergeCell ref="X86:AA86"/>
    <mergeCell ref="AC86:AF86"/>
    <mergeCell ref="AH86:AK86"/>
    <mergeCell ref="AM86:AP86"/>
    <mergeCell ref="AR86:AU86"/>
    <mergeCell ref="AW86:AY86"/>
    <mergeCell ref="BA86:BC86"/>
    <mergeCell ref="AR63:AU63"/>
    <mergeCell ref="AW63:AY63"/>
    <mergeCell ref="BA63:BC63"/>
    <mergeCell ref="BD63:BF63"/>
    <mergeCell ref="BG63:BI63"/>
    <mergeCell ref="BJ63:BL63"/>
    <mergeCell ref="A65:A67"/>
    <mergeCell ref="A68:A69"/>
    <mergeCell ref="A63:B63"/>
    <mergeCell ref="D63:G63"/>
    <mergeCell ref="I63:L63"/>
    <mergeCell ref="N63:Q63"/>
    <mergeCell ref="S63:V63"/>
    <mergeCell ref="X63:AA63"/>
    <mergeCell ref="AC63:AF63"/>
    <mergeCell ref="AH63:AK63"/>
    <mergeCell ref="AM63:AP63"/>
    <mergeCell ref="BG2:BI2"/>
    <mergeCell ref="BJ2:BL2"/>
    <mergeCell ref="AC2:AF2"/>
    <mergeCell ref="AH2:AK2"/>
    <mergeCell ref="AM2:AP2"/>
    <mergeCell ref="AR2:AU2"/>
    <mergeCell ref="AW2:AY2"/>
    <mergeCell ref="I2:L2"/>
    <mergeCell ref="N2:Q2"/>
    <mergeCell ref="S2:V2"/>
    <mergeCell ref="X2:AA2"/>
    <mergeCell ref="BA2:BC2"/>
    <mergeCell ref="A4:A6"/>
    <mergeCell ref="A7:A8"/>
    <mergeCell ref="A10:A11"/>
    <mergeCell ref="A16:A17"/>
    <mergeCell ref="D2:G2"/>
    <mergeCell ref="A12:A13"/>
    <mergeCell ref="AW40:AY40"/>
    <mergeCell ref="BA40:BC40"/>
    <mergeCell ref="BD40:BF40"/>
    <mergeCell ref="BD2:BF2"/>
    <mergeCell ref="A2:B2"/>
    <mergeCell ref="A40:B40"/>
    <mergeCell ref="D40:G40"/>
    <mergeCell ref="I40:L40"/>
    <mergeCell ref="N40:Q40"/>
    <mergeCell ref="S40:V40"/>
    <mergeCell ref="BG40:BI40"/>
    <mergeCell ref="BJ40:BL40"/>
    <mergeCell ref="X40:AA40"/>
    <mergeCell ref="AC40:AF40"/>
    <mergeCell ref="AH40:AK40"/>
    <mergeCell ref="AM40:AP40"/>
    <mergeCell ref="AR40:AU40"/>
    <mergeCell ref="A109:B109"/>
    <mergeCell ref="D109:G109"/>
    <mergeCell ref="I109:L109"/>
    <mergeCell ref="N109:Q109"/>
    <mergeCell ref="S109:V109"/>
    <mergeCell ref="A42:A44"/>
    <mergeCell ref="A45:A46"/>
    <mergeCell ref="A48:A49"/>
    <mergeCell ref="A50:A51"/>
    <mergeCell ref="A54:A55"/>
    <mergeCell ref="A71:A72"/>
    <mergeCell ref="A91:A92"/>
    <mergeCell ref="A94:A95"/>
    <mergeCell ref="A96:A97"/>
    <mergeCell ref="A100:A101"/>
    <mergeCell ref="AW109:AY109"/>
    <mergeCell ref="BA109:BC109"/>
    <mergeCell ref="BD109:BF109"/>
    <mergeCell ref="BG109:BI109"/>
    <mergeCell ref="BJ109:BL109"/>
    <mergeCell ref="X109:AA109"/>
    <mergeCell ref="AC109:AF109"/>
    <mergeCell ref="AH109:AK109"/>
    <mergeCell ref="AM109:AP109"/>
    <mergeCell ref="AR109:AU109"/>
    <mergeCell ref="A132:B132"/>
    <mergeCell ref="D132:G132"/>
    <mergeCell ref="I132:L132"/>
    <mergeCell ref="N132:Q132"/>
    <mergeCell ref="S132:V132"/>
    <mergeCell ref="A111:A113"/>
    <mergeCell ref="A114:A115"/>
    <mergeCell ref="A117:A118"/>
    <mergeCell ref="A119:A120"/>
    <mergeCell ref="A123:A124"/>
    <mergeCell ref="AW132:AY132"/>
    <mergeCell ref="BA132:BC132"/>
    <mergeCell ref="BD132:BF132"/>
    <mergeCell ref="BG132:BI132"/>
    <mergeCell ref="BJ132:BL132"/>
    <mergeCell ref="X132:AA132"/>
    <mergeCell ref="AC132:AF132"/>
    <mergeCell ref="AH132:AK132"/>
    <mergeCell ref="AM132:AP132"/>
    <mergeCell ref="AR132:AT132"/>
    <mergeCell ref="A161:A162"/>
    <mergeCell ref="A164:A165"/>
    <mergeCell ref="A170:A171"/>
    <mergeCell ref="A166:A167"/>
    <mergeCell ref="A134:A136"/>
    <mergeCell ref="A137:A138"/>
    <mergeCell ref="A140:A141"/>
    <mergeCell ref="A142:A143"/>
    <mergeCell ref="A146:A147"/>
    <mergeCell ref="AH156:AK156"/>
    <mergeCell ref="AM156:AP156"/>
    <mergeCell ref="AR156:AT156"/>
    <mergeCell ref="AW156:AY156"/>
    <mergeCell ref="BA156:BC156"/>
    <mergeCell ref="BD156:BF156"/>
    <mergeCell ref="BG156:BI156"/>
    <mergeCell ref="BJ156:BL156"/>
    <mergeCell ref="A158:A160"/>
    <mergeCell ref="A156:B156"/>
    <mergeCell ref="D156:G156"/>
    <mergeCell ref="I156:L156"/>
    <mergeCell ref="N156:Q156"/>
    <mergeCell ref="S156:V156"/>
    <mergeCell ref="X156:AA156"/>
    <mergeCell ref="AC156:AF156"/>
    <mergeCell ref="A189:A190"/>
    <mergeCell ref="A193:A194"/>
    <mergeCell ref="AR179:AT179"/>
    <mergeCell ref="AW179:AY179"/>
    <mergeCell ref="BA179:BC179"/>
    <mergeCell ref="BD179:BF179"/>
    <mergeCell ref="BG179:BI179"/>
    <mergeCell ref="BJ179:BL179"/>
    <mergeCell ref="A181:A183"/>
    <mergeCell ref="A184:A185"/>
    <mergeCell ref="A187:A188"/>
    <mergeCell ref="A179:B179"/>
    <mergeCell ref="D179:G179"/>
    <mergeCell ref="I179:L179"/>
    <mergeCell ref="N179:Q179"/>
    <mergeCell ref="S179:V179"/>
    <mergeCell ref="X179:AA179"/>
    <mergeCell ref="AC179:AF179"/>
    <mergeCell ref="AH179:AK179"/>
    <mergeCell ref="AM179:AP179"/>
    <mergeCell ref="A213:A214"/>
    <mergeCell ref="A217:A218"/>
    <mergeCell ref="AM203:AO203"/>
    <mergeCell ref="AR203:AT203"/>
    <mergeCell ref="AW203:AY203"/>
    <mergeCell ref="BA203:BC203"/>
    <mergeCell ref="BD203:BF203"/>
    <mergeCell ref="BG203:BI203"/>
    <mergeCell ref="BJ203:BL203"/>
    <mergeCell ref="A205:A207"/>
    <mergeCell ref="A208:A209"/>
    <mergeCell ref="A211:A212"/>
    <mergeCell ref="A203:B203"/>
    <mergeCell ref="D203:G203"/>
    <mergeCell ref="I203:L203"/>
    <mergeCell ref="N203:Q203"/>
    <mergeCell ref="S203:V203"/>
    <mergeCell ref="X203:AA203"/>
    <mergeCell ref="AC203:AF203"/>
    <mergeCell ref="AH203:AK203"/>
    <mergeCell ref="A237:A238"/>
    <mergeCell ref="A241:A242"/>
    <mergeCell ref="AR227:AT227"/>
    <mergeCell ref="AW227:AY227"/>
    <mergeCell ref="BA227:BC227"/>
    <mergeCell ref="BD227:BF227"/>
    <mergeCell ref="BG227:BI227"/>
    <mergeCell ref="BJ227:BL227"/>
    <mergeCell ref="A229:A231"/>
    <mergeCell ref="A232:A233"/>
    <mergeCell ref="A235:A236"/>
    <mergeCell ref="A227:B227"/>
    <mergeCell ref="D227:G227"/>
    <mergeCell ref="I227:L227"/>
    <mergeCell ref="N227:Q227"/>
    <mergeCell ref="S227:V227"/>
    <mergeCell ref="X227:AA227"/>
    <mergeCell ref="AC227:AF227"/>
    <mergeCell ref="AH227:AK227"/>
    <mergeCell ref="AM227:AO227"/>
    <mergeCell ref="A261:A262"/>
    <mergeCell ref="A265:A266"/>
    <mergeCell ref="AR251:AT251"/>
    <mergeCell ref="AW251:AY251"/>
    <mergeCell ref="BA251:BC251"/>
    <mergeCell ref="BD251:BF251"/>
    <mergeCell ref="BG251:BI251"/>
    <mergeCell ref="BJ251:BL251"/>
    <mergeCell ref="A253:A255"/>
    <mergeCell ref="A256:A257"/>
    <mergeCell ref="A259:A260"/>
    <mergeCell ref="A251:B251"/>
    <mergeCell ref="D251:G251"/>
    <mergeCell ref="I251:L251"/>
    <mergeCell ref="N251:Q251"/>
    <mergeCell ref="S251:V251"/>
    <mergeCell ref="X251:AA251"/>
    <mergeCell ref="AC251:AF251"/>
    <mergeCell ref="AH251:AK251"/>
    <mergeCell ref="AM251:AO2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E054-9CE5-4CE2-A91D-205C7A517ADB}">
  <dimension ref="A1:FJ47"/>
  <sheetViews>
    <sheetView showGridLines="0" tabSelected="1" zoomScale="70" zoomScaleNormal="70" workbookViewId="0">
      <pane xSplit="6" ySplit="3" topLeftCell="FC4" activePane="bottomRight" state="frozen"/>
      <selection pane="topRight" activeCell="F1" sqref="F1"/>
      <selection pane="bottomLeft" activeCell="A4" sqref="A4"/>
      <selection pane="bottomRight" activeCell="FP25" sqref="FP25"/>
    </sheetView>
  </sheetViews>
  <sheetFormatPr baseColWidth="10" defaultRowHeight="14.25" x14ac:dyDescent="0.2"/>
  <cols>
    <col min="1" max="1" width="50.25" customWidth="1"/>
    <col min="2" max="2" width="15" customWidth="1"/>
    <col min="3" max="3" width="1.625" customWidth="1"/>
    <col min="4" max="4" width="40.75" customWidth="1"/>
    <col min="5" max="5" width="19.5" style="57" customWidth="1"/>
    <col min="6" max="6" width="1.625" customWidth="1"/>
    <col min="11" max="11" width="11" customWidth="1"/>
    <col min="112" max="112" width="11" customWidth="1"/>
  </cols>
  <sheetData>
    <row r="1" spans="1:166" ht="30" x14ac:dyDescent="0.2">
      <c r="A1" s="145" t="s">
        <v>64</v>
      </c>
      <c r="B1" s="146"/>
      <c r="C1" s="146"/>
      <c r="D1" s="146"/>
      <c r="E1" s="64"/>
      <c r="F1" s="64"/>
      <c r="G1" s="64"/>
      <c r="H1" s="64"/>
      <c r="I1" s="64"/>
      <c r="J1" s="64"/>
    </row>
    <row r="2" spans="1:166" ht="23.25" x14ac:dyDescent="0.2">
      <c r="A2" s="243" t="s">
        <v>65</v>
      </c>
      <c r="B2" s="243"/>
      <c r="C2" s="243"/>
      <c r="D2" s="243"/>
      <c r="E2" s="63"/>
      <c r="F2" s="63"/>
      <c r="G2" s="63"/>
      <c r="H2" s="63"/>
      <c r="I2" s="63"/>
      <c r="J2" s="63"/>
    </row>
    <row r="3" spans="1:166" ht="15" thickBot="1" x14ac:dyDescent="0.25"/>
    <row r="4" spans="1:166" s="143" customFormat="1" ht="25.5" customHeight="1" x14ac:dyDescent="0.2">
      <c r="A4" s="250" t="s">
        <v>93</v>
      </c>
      <c r="B4" s="251"/>
      <c r="C4" s="131"/>
      <c r="D4" s="244" t="s">
        <v>63</v>
      </c>
      <c r="E4" s="245"/>
      <c r="G4" s="229">
        <v>45674</v>
      </c>
      <c r="H4" s="230"/>
      <c r="I4" s="230"/>
      <c r="J4" s="231"/>
      <c r="K4" s="229">
        <f>+G4+7</f>
        <v>45681</v>
      </c>
      <c r="L4" s="230"/>
      <c r="M4" s="230"/>
      <c r="N4" s="231"/>
      <c r="O4" s="229">
        <f>+K4+7</f>
        <v>45688</v>
      </c>
      <c r="P4" s="230"/>
      <c r="Q4" s="230"/>
      <c r="R4" s="231"/>
      <c r="S4" s="229">
        <f>+O4+7</f>
        <v>45695</v>
      </c>
      <c r="T4" s="230"/>
      <c r="U4" s="230"/>
      <c r="V4" s="230"/>
      <c r="W4" s="229">
        <f>+S4+7</f>
        <v>45702</v>
      </c>
      <c r="X4" s="230"/>
      <c r="Y4" s="230"/>
      <c r="Z4" s="231"/>
      <c r="AA4" s="229">
        <f>+W4+7</f>
        <v>45709</v>
      </c>
      <c r="AB4" s="230"/>
      <c r="AC4" s="230"/>
      <c r="AD4" s="230"/>
      <c r="AE4" s="229">
        <f>+AA4+7</f>
        <v>45716</v>
      </c>
      <c r="AF4" s="230"/>
      <c r="AG4" s="230"/>
      <c r="AH4" s="231"/>
      <c r="AI4" s="229">
        <f>+AE4+7</f>
        <v>45723</v>
      </c>
      <c r="AJ4" s="230"/>
      <c r="AK4" s="230"/>
      <c r="AL4" s="231"/>
      <c r="AM4" s="229">
        <f>+AI4+7</f>
        <v>45730</v>
      </c>
      <c r="AN4" s="230"/>
      <c r="AO4" s="230"/>
      <c r="AP4" s="231"/>
      <c r="AQ4" s="229">
        <f>+AM4+7</f>
        <v>45737</v>
      </c>
      <c r="AR4" s="230"/>
      <c r="AS4" s="230"/>
      <c r="AT4" s="231"/>
      <c r="AU4" s="229">
        <f>+AQ4+7</f>
        <v>45744</v>
      </c>
      <c r="AV4" s="230"/>
      <c r="AW4" s="230"/>
      <c r="AX4" s="231"/>
      <c r="AY4" s="229">
        <f>+AU4+7</f>
        <v>45751</v>
      </c>
      <c r="AZ4" s="230"/>
      <c r="BA4" s="230"/>
      <c r="BB4" s="231"/>
      <c r="BC4" s="229">
        <f>+AY4+7</f>
        <v>45758</v>
      </c>
      <c r="BD4" s="230"/>
      <c r="BE4" s="230"/>
      <c r="BF4" s="230"/>
      <c r="BG4" s="229">
        <f>+BC4+7</f>
        <v>45765</v>
      </c>
      <c r="BH4" s="230"/>
      <c r="BI4" s="230"/>
      <c r="BJ4" s="231"/>
      <c r="BK4" s="229">
        <f>+BG4+7</f>
        <v>45772</v>
      </c>
      <c r="BL4" s="230"/>
      <c r="BM4" s="230"/>
      <c r="BN4" s="231"/>
      <c r="BO4" s="229">
        <f>+BK4+7</f>
        <v>45779</v>
      </c>
      <c r="BP4" s="230"/>
      <c r="BQ4" s="230"/>
      <c r="BR4" s="230"/>
      <c r="BS4" s="229">
        <f>+BO4+7</f>
        <v>45786</v>
      </c>
      <c r="BT4" s="230"/>
      <c r="BU4" s="230"/>
      <c r="BV4" s="230"/>
      <c r="BW4" s="229">
        <f>+BS4+7</f>
        <v>45793</v>
      </c>
      <c r="BX4" s="230"/>
      <c r="BY4" s="230"/>
      <c r="BZ4" s="231"/>
      <c r="CA4" s="229">
        <f>+BW4+7</f>
        <v>45800</v>
      </c>
      <c r="CB4" s="230"/>
      <c r="CC4" s="230"/>
      <c r="CD4" s="231"/>
      <c r="CE4" s="229">
        <f>+CA4+7</f>
        <v>45807</v>
      </c>
      <c r="CF4" s="230"/>
      <c r="CG4" s="230"/>
      <c r="CH4" s="230"/>
      <c r="CI4" s="229">
        <f>+CE4+7</f>
        <v>45814</v>
      </c>
      <c r="CJ4" s="230"/>
      <c r="CK4" s="230"/>
      <c r="CL4" s="231"/>
      <c r="CM4" s="229">
        <f>+CI4+7</f>
        <v>45821</v>
      </c>
      <c r="CN4" s="230"/>
      <c r="CO4" s="230"/>
      <c r="CP4" s="231"/>
      <c r="CQ4" s="229">
        <f>+CM4+7</f>
        <v>45828</v>
      </c>
      <c r="CR4" s="230"/>
      <c r="CS4" s="230"/>
      <c r="CT4" s="231"/>
      <c r="CU4" s="229">
        <f>+CQ4+7</f>
        <v>45835</v>
      </c>
      <c r="CV4" s="230"/>
      <c r="CW4" s="230"/>
      <c r="CX4" s="231"/>
      <c r="CY4" s="229">
        <f>+CU4+7</f>
        <v>45842</v>
      </c>
      <c r="CZ4" s="230"/>
      <c r="DA4" s="230"/>
      <c r="DB4" s="231"/>
      <c r="DC4" s="229">
        <f>+CY4+7</f>
        <v>45849</v>
      </c>
      <c r="DD4" s="230"/>
      <c r="DE4" s="230"/>
      <c r="DF4" s="231"/>
      <c r="DG4" s="229">
        <f>+DC4+7</f>
        <v>45856</v>
      </c>
      <c r="DH4" s="230"/>
      <c r="DI4" s="230"/>
      <c r="DJ4" s="231"/>
      <c r="DK4" s="229">
        <f>+DG4+7</f>
        <v>45863</v>
      </c>
      <c r="DL4" s="230"/>
      <c r="DM4" s="230"/>
      <c r="DN4" s="231"/>
      <c r="DO4" s="229">
        <f>+DK4+7</f>
        <v>45870</v>
      </c>
      <c r="DP4" s="230"/>
      <c r="DQ4" s="230"/>
      <c r="DR4" s="231"/>
      <c r="DS4" s="229">
        <f>+DO4+7</f>
        <v>45877</v>
      </c>
      <c r="DT4" s="230"/>
      <c r="DU4" s="230"/>
      <c r="DV4" s="231"/>
      <c r="DW4" s="229">
        <f>+DS4+7</f>
        <v>45884</v>
      </c>
      <c r="DX4" s="230"/>
      <c r="DY4" s="230"/>
      <c r="DZ4" s="231"/>
      <c r="EA4" s="229">
        <f>+DW4+7</f>
        <v>45891</v>
      </c>
      <c r="EB4" s="230"/>
      <c r="EC4" s="230"/>
      <c r="ED4" s="231"/>
      <c r="EE4" s="229">
        <f>+EA4+7</f>
        <v>45898</v>
      </c>
      <c r="EF4" s="230"/>
      <c r="EG4" s="230"/>
      <c r="EH4" s="231"/>
      <c r="EI4" s="229">
        <f>+EE4+7</f>
        <v>45905</v>
      </c>
      <c r="EJ4" s="230"/>
      <c r="EK4" s="230"/>
      <c r="EL4" s="231"/>
      <c r="EM4" s="229" t="s">
        <v>103</v>
      </c>
      <c r="EN4" s="230"/>
      <c r="EO4" s="230"/>
      <c r="EP4" s="231"/>
      <c r="EQ4" s="229" t="s">
        <v>104</v>
      </c>
      <c r="ER4" s="230"/>
      <c r="ES4" s="230"/>
      <c r="ET4" s="231"/>
      <c r="EU4" s="229" t="s">
        <v>107</v>
      </c>
      <c r="EV4" s="230"/>
      <c r="EW4" s="230"/>
      <c r="EX4" s="231"/>
      <c r="EY4" s="229" t="s">
        <v>108</v>
      </c>
      <c r="EZ4" s="230"/>
      <c r="FA4" s="230"/>
      <c r="FB4" s="231"/>
      <c r="FC4" s="229" t="s">
        <v>109</v>
      </c>
      <c r="FD4" s="230"/>
      <c r="FE4" s="230"/>
      <c r="FF4" s="231"/>
      <c r="FG4" s="229" t="s">
        <v>110</v>
      </c>
      <c r="FH4" s="230"/>
      <c r="FI4" s="230"/>
      <c r="FJ4" s="231"/>
    </row>
    <row r="5" spans="1:166" s="144" customFormat="1" ht="25.5" customHeight="1" x14ac:dyDescent="0.2">
      <c r="A5" s="252"/>
      <c r="B5" s="253"/>
      <c r="C5" s="131"/>
      <c r="D5" s="246"/>
      <c r="E5" s="247"/>
      <c r="G5" s="58" t="s">
        <v>34</v>
      </c>
      <c r="H5" s="54" t="s">
        <v>35</v>
      </c>
      <c r="I5" s="55" t="s">
        <v>36</v>
      </c>
      <c r="J5" s="59" t="s">
        <v>37</v>
      </c>
      <c r="K5" s="58" t="s">
        <v>34</v>
      </c>
      <c r="L5" s="54" t="s">
        <v>35</v>
      </c>
      <c r="M5" s="55" t="s">
        <v>36</v>
      </c>
      <c r="N5" s="59" t="s">
        <v>37</v>
      </c>
      <c r="O5" s="58" t="s">
        <v>34</v>
      </c>
      <c r="P5" s="54" t="s">
        <v>35</v>
      </c>
      <c r="Q5" s="55" t="s">
        <v>36</v>
      </c>
      <c r="R5" s="59" t="s">
        <v>37</v>
      </c>
      <c r="S5" s="58" t="s">
        <v>34</v>
      </c>
      <c r="T5" s="54" t="s">
        <v>35</v>
      </c>
      <c r="U5" s="55" t="s">
        <v>36</v>
      </c>
      <c r="V5" s="70" t="s">
        <v>37</v>
      </c>
      <c r="W5" s="58" t="s">
        <v>34</v>
      </c>
      <c r="X5" s="54" t="s">
        <v>35</v>
      </c>
      <c r="Y5" s="55" t="s">
        <v>36</v>
      </c>
      <c r="Z5" s="59" t="s">
        <v>37</v>
      </c>
      <c r="AA5" s="58" t="s">
        <v>34</v>
      </c>
      <c r="AB5" s="54" t="s">
        <v>35</v>
      </c>
      <c r="AC5" s="55" t="s">
        <v>36</v>
      </c>
      <c r="AD5" s="70" t="s">
        <v>37</v>
      </c>
      <c r="AE5" s="58" t="s">
        <v>34</v>
      </c>
      <c r="AF5" s="54" t="s">
        <v>35</v>
      </c>
      <c r="AG5" s="55" t="s">
        <v>36</v>
      </c>
      <c r="AH5" s="59" t="s">
        <v>37</v>
      </c>
      <c r="AI5" s="58" t="s">
        <v>34</v>
      </c>
      <c r="AJ5" s="54" t="s">
        <v>35</v>
      </c>
      <c r="AK5" s="55" t="s">
        <v>36</v>
      </c>
      <c r="AL5" s="59" t="s">
        <v>37</v>
      </c>
      <c r="AM5" s="58" t="s">
        <v>34</v>
      </c>
      <c r="AN5" s="54" t="s">
        <v>35</v>
      </c>
      <c r="AO5" s="55" t="s">
        <v>36</v>
      </c>
      <c r="AP5" s="59" t="s">
        <v>37</v>
      </c>
      <c r="AQ5" s="58" t="s">
        <v>34</v>
      </c>
      <c r="AR5" s="54" t="s">
        <v>35</v>
      </c>
      <c r="AS5" s="55" t="s">
        <v>36</v>
      </c>
      <c r="AT5" s="59" t="s">
        <v>37</v>
      </c>
      <c r="AU5" s="58" t="s">
        <v>34</v>
      </c>
      <c r="AV5" s="54" t="s">
        <v>35</v>
      </c>
      <c r="AW5" s="55" t="s">
        <v>36</v>
      </c>
      <c r="AX5" s="59" t="s">
        <v>37</v>
      </c>
      <c r="AY5" s="58" t="s">
        <v>34</v>
      </c>
      <c r="AZ5" s="54" t="s">
        <v>35</v>
      </c>
      <c r="BA5" s="55" t="s">
        <v>36</v>
      </c>
      <c r="BB5" s="59" t="s">
        <v>37</v>
      </c>
      <c r="BC5" s="58" t="s">
        <v>34</v>
      </c>
      <c r="BD5" s="54" t="s">
        <v>35</v>
      </c>
      <c r="BE5" s="55" t="s">
        <v>36</v>
      </c>
      <c r="BF5" s="70" t="s">
        <v>37</v>
      </c>
      <c r="BG5" s="58" t="s">
        <v>34</v>
      </c>
      <c r="BH5" s="54" t="s">
        <v>35</v>
      </c>
      <c r="BI5" s="55" t="s">
        <v>36</v>
      </c>
      <c r="BJ5" s="59" t="s">
        <v>37</v>
      </c>
      <c r="BK5" s="58" t="s">
        <v>34</v>
      </c>
      <c r="BL5" s="54" t="s">
        <v>35</v>
      </c>
      <c r="BM5" s="55" t="s">
        <v>36</v>
      </c>
      <c r="BN5" s="59" t="s">
        <v>37</v>
      </c>
      <c r="BO5" s="58" t="s">
        <v>34</v>
      </c>
      <c r="BP5" s="54" t="s">
        <v>35</v>
      </c>
      <c r="BQ5" s="55" t="s">
        <v>36</v>
      </c>
      <c r="BR5" s="70" t="s">
        <v>37</v>
      </c>
      <c r="BS5" s="58" t="s">
        <v>34</v>
      </c>
      <c r="BT5" s="54" t="s">
        <v>35</v>
      </c>
      <c r="BU5" s="55" t="s">
        <v>36</v>
      </c>
      <c r="BV5" s="70" t="s">
        <v>37</v>
      </c>
      <c r="BW5" s="58" t="s">
        <v>34</v>
      </c>
      <c r="BX5" s="54" t="s">
        <v>35</v>
      </c>
      <c r="BY5" s="55" t="s">
        <v>36</v>
      </c>
      <c r="BZ5" s="59" t="s">
        <v>37</v>
      </c>
      <c r="CA5" s="58" t="s">
        <v>34</v>
      </c>
      <c r="CB5" s="54" t="s">
        <v>35</v>
      </c>
      <c r="CC5" s="55" t="s">
        <v>36</v>
      </c>
      <c r="CD5" s="59" t="s">
        <v>37</v>
      </c>
      <c r="CE5" s="58" t="s">
        <v>34</v>
      </c>
      <c r="CF5" s="54" t="s">
        <v>35</v>
      </c>
      <c r="CG5" s="55" t="s">
        <v>36</v>
      </c>
      <c r="CH5" s="70" t="s">
        <v>37</v>
      </c>
      <c r="CI5" s="58" t="s">
        <v>34</v>
      </c>
      <c r="CJ5" s="54" t="s">
        <v>35</v>
      </c>
      <c r="CK5" s="55" t="s">
        <v>36</v>
      </c>
      <c r="CL5" s="59" t="s">
        <v>37</v>
      </c>
      <c r="CM5" s="58" t="s">
        <v>34</v>
      </c>
      <c r="CN5" s="54" t="s">
        <v>35</v>
      </c>
      <c r="CO5" s="55" t="s">
        <v>36</v>
      </c>
      <c r="CP5" s="59" t="s">
        <v>37</v>
      </c>
      <c r="CQ5" s="58" t="s">
        <v>34</v>
      </c>
      <c r="CR5" s="54" t="s">
        <v>35</v>
      </c>
      <c r="CS5" s="55" t="s">
        <v>36</v>
      </c>
      <c r="CT5" s="59" t="s">
        <v>37</v>
      </c>
      <c r="CU5" s="58" t="s">
        <v>34</v>
      </c>
      <c r="CV5" s="54" t="s">
        <v>35</v>
      </c>
      <c r="CW5" s="55" t="s">
        <v>36</v>
      </c>
      <c r="CX5" s="59" t="s">
        <v>37</v>
      </c>
      <c r="CY5" s="58" t="s">
        <v>34</v>
      </c>
      <c r="CZ5" s="54" t="s">
        <v>35</v>
      </c>
      <c r="DA5" s="55" t="s">
        <v>36</v>
      </c>
      <c r="DB5" s="59" t="s">
        <v>37</v>
      </c>
      <c r="DC5" s="58" t="s">
        <v>34</v>
      </c>
      <c r="DD5" s="54" t="s">
        <v>35</v>
      </c>
      <c r="DE5" s="55" t="s">
        <v>36</v>
      </c>
      <c r="DF5" s="59" t="s">
        <v>37</v>
      </c>
      <c r="DG5" s="58" t="s">
        <v>34</v>
      </c>
      <c r="DH5" s="54" t="s">
        <v>35</v>
      </c>
      <c r="DI5" s="55" t="s">
        <v>36</v>
      </c>
      <c r="DJ5" s="59" t="s">
        <v>37</v>
      </c>
      <c r="DK5" s="58" t="s">
        <v>34</v>
      </c>
      <c r="DL5" s="54" t="s">
        <v>35</v>
      </c>
      <c r="DM5" s="55" t="s">
        <v>36</v>
      </c>
      <c r="DN5" s="59" t="s">
        <v>37</v>
      </c>
      <c r="DO5" s="58" t="s">
        <v>34</v>
      </c>
      <c r="DP5" s="54" t="s">
        <v>35</v>
      </c>
      <c r="DQ5" s="55" t="s">
        <v>36</v>
      </c>
      <c r="DR5" s="59" t="s">
        <v>37</v>
      </c>
      <c r="DS5" s="58" t="s">
        <v>34</v>
      </c>
      <c r="DT5" s="54" t="s">
        <v>35</v>
      </c>
      <c r="DU5" s="55" t="s">
        <v>36</v>
      </c>
      <c r="DV5" s="59" t="s">
        <v>37</v>
      </c>
      <c r="DW5" s="58" t="s">
        <v>34</v>
      </c>
      <c r="DX5" s="54" t="s">
        <v>35</v>
      </c>
      <c r="DY5" s="55" t="s">
        <v>36</v>
      </c>
      <c r="DZ5" s="59" t="s">
        <v>37</v>
      </c>
      <c r="EA5" s="58" t="s">
        <v>34</v>
      </c>
      <c r="EB5" s="54" t="s">
        <v>35</v>
      </c>
      <c r="EC5" s="55" t="s">
        <v>36</v>
      </c>
      <c r="ED5" s="59" t="s">
        <v>37</v>
      </c>
      <c r="EE5" s="58" t="s">
        <v>34</v>
      </c>
      <c r="EF5" s="54" t="s">
        <v>35</v>
      </c>
      <c r="EG5" s="55" t="s">
        <v>36</v>
      </c>
      <c r="EH5" s="59" t="s">
        <v>37</v>
      </c>
      <c r="EI5" s="58" t="s">
        <v>34</v>
      </c>
      <c r="EJ5" s="54" t="s">
        <v>35</v>
      </c>
      <c r="EK5" s="55" t="s">
        <v>36</v>
      </c>
      <c r="EL5" s="59" t="s">
        <v>37</v>
      </c>
      <c r="EM5" s="58" t="s">
        <v>34</v>
      </c>
      <c r="EN5" s="54" t="s">
        <v>35</v>
      </c>
      <c r="EO5" s="55" t="s">
        <v>36</v>
      </c>
      <c r="EP5" s="59" t="s">
        <v>37</v>
      </c>
      <c r="EQ5" s="58" t="s">
        <v>34</v>
      </c>
      <c r="ER5" s="54" t="s">
        <v>35</v>
      </c>
      <c r="ES5" s="55" t="s">
        <v>36</v>
      </c>
      <c r="ET5" s="59" t="s">
        <v>37</v>
      </c>
      <c r="EU5" s="58" t="s">
        <v>34</v>
      </c>
      <c r="EV5" s="54" t="s">
        <v>35</v>
      </c>
      <c r="EW5" s="55" t="s">
        <v>36</v>
      </c>
      <c r="EX5" s="59" t="s">
        <v>37</v>
      </c>
      <c r="EY5" s="58" t="s">
        <v>34</v>
      </c>
      <c r="EZ5" s="54" t="s">
        <v>35</v>
      </c>
      <c r="FA5" s="55" t="s">
        <v>36</v>
      </c>
      <c r="FB5" s="59" t="s">
        <v>37</v>
      </c>
      <c r="FC5" s="58" t="s">
        <v>34</v>
      </c>
      <c r="FD5" s="54" t="s">
        <v>35</v>
      </c>
      <c r="FE5" s="55" t="s">
        <v>36</v>
      </c>
      <c r="FF5" s="59" t="s">
        <v>37</v>
      </c>
      <c r="FG5" s="58" t="s">
        <v>34</v>
      </c>
      <c r="FH5" s="54" t="s">
        <v>35</v>
      </c>
      <c r="FI5" s="55" t="s">
        <v>36</v>
      </c>
      <c r="FJ5" s="59" t="s">
        <v>37</v>
      </c>
    </row>
    <row r="6" spans="1:166" s="144" customFormat="1" ht="25.5" customHeight="1" thickBot="1" x14ac:dyDescent="0.4">
      <c r="A6" s="254" t="s">
        <v>71</v>
      </c>
      <c r="B6" s="255"/>
      <c r="C6" s="142"/>
      <c r="D6" s="248"/>
      <c r="E6" s="249"/>
      <c r="F6" s="143"/>
      <c r="G6" s="60" t="s">
        <v>38</v>
      </c>
      <c r="H6" s="61" t="s">
        <v>38</v>
      </c>
      <c r="I6" s="61" t="s">
        <v>38</v>
      </c>
      <c r="J6" s="62" t="s">
        <v>38</v>
      </c>
      <c r="K6" s="60" t="s">
        <v>38</v>
      </c>
      <c r="L6" s="61" t="s">
        <v>38</v>
      </c>
      <c r="M6" s="61" t="s">
        <v>38</v>
      </c>
      <c r="N6" s="62" t="s">
        <v>38</v>
      </c>
      <c r="O6" s="60" t="s">
        <v>38</v>
      </c>
      <c r="P6" s="61" t="s">
        <v>38</v>
      </c>
      <c r="Q6" s="61" t="s">
        <v>38</v>
      </c>
      <c r="R6" s="62" t="s">
        <v>38</v>
      </c>
      <c r="S6" s="60" t="s">
        <v>38</v>
      </c>
      <c r="T6" s="61" t="s">
        <v>38</v>
      </c>
      <c r="U6" s="61" t="s">
        <v>38</v>
      </c>
      <c r="V6" s="71" t="s">
        <v>38</v>
      </c>
      <c r="W6" s="60" t="s">
        <v>38</v>
      </c>
      <c r="X6" s="61" t="s">
        <v>38</v>
      </c>
      <c r="Y6" s="61" t="s">
        <v>38</v>
      </c>
      <c r="Z6" s="62" t="s">
        <v>38</v>
      </c>
      <c r="AA6" s="60" t="s">
        <v>38</v>
      </c>
      <c r="AB6" s="61" t="s">
        <v>38</v>
      </c>
      <c r="AC6" s="61" t="s">
        <v>38</v>
      </c>
      <c r="AD6" s="71" t="s">
        <v>38</v>
      </c>
      <c r="AE6" s="60" t="s">
        <v>38</v>
      </c>
      <c r="AF6" s="61" t="s">
        <v>38</v>
      </c>
      <c r="AG6" s="61" t="s">
        <v>38</v>
      </c>
      <c r="AH6" s="62" t="s">
        <v>38</v>
      </c>
      <c r="AI6" s="60" t="s">
        <v>38</v>
      </c>
      <c r="AJ6" s="61" t="s">
        <v>38</v>
      </c>
      <c r="AK6" s="61" t="s">
        <v>38</v>
      </c>
      <c r="AL6" s="62" t="s">
        <v>38</v>
      </c>
      <c r="AM6" s="60" t="s">
        <v>38</v>
      </c>
      <c r="AN6" s="61" t="s">
        <v>38</v>
      </c>
      <c r="AO6" s="61" t="s">
        <v>38</v>
      </c>
      <c r="AP6" s="62" t="s">
        <v>38</v>
      </c>
      <c r="AQ6" s="60" t="s">
        <v>38</v>
      </c>
      <c r="AR6" s="61" t="s">
        <v>38</v>
      </c>
      <c r="AS6" s="61" t="s">
        <v>38</v>
      </c>
      <c r="AT6" s="62" t="s">
        <v>38</v>
      </c>
      <c r="AU6" s="60" t="s">
        <v>38</v>
      </c>
      <c r="AV6" s="61" t="s">
        <v>38</v>
      </c>
      <c r="AW6" s="61" t="s">
        <v>38</v>
      </c>
      <c r="AX6" s="62" t="s">
        <v>38</v>
      </c>
      <c r="AY6" s="60" t="s">
        <v>38</v>
      </c>
      <c r="AZ6" s="61" t="s">
        <v>38</v>
      </c>
      <c r="BA6" s="61" t="s">
        <v>38</v>
      </c>
      <c r="BB6" s="62" t="s">
        <v>38</v>
      </c>
      <c r="BC6" s="60" t="s">
        <v>38</v>
      </c>
      <c r="BD6" s="61" t="s">
        <v>38</v>
      </c>
      <c r="BE6" s="61" t="s">
        <v>38</v>
      </c>
      <c r="BF6" s="71" t="s">
        <v>38</v>
      </c>
      <c r="BG6" s="60" t="s">
        <v>38</v>
      </c>
      <c r="BH6" s="61" t="s">
        <v>38</v>
      </c>
      <c r="BI6" s="61" t="s">
        <v>38</v>
      </c>
      <c r="BJ6" s="62" t="s">
        <v>38</v>
      </c>
      <c r="BK6" s="60" t="s">
        <v>38</v>
      </c>
      <c r="BL6" s="61" t="s">
        <v>38</v>
      </c>
      <c r="BM6" s="61" t="s">
        <v>38</v>
      </c>
      <c r="BN6" s="62" t="s">
        <v>38</v>
      </c>
      <c r="BO6" s="60" t="s">
        <v>38</v>
      </c>
      <c r="BP6" s="61" t="s">
        <v>38</v>
      </c>
      <c r="BQ6" s="61" t="s">
        <v>38</v>
      </c>
      <c r="BR6" s="71" t="s">
        <v>38</v>
      </c>
      <c r="BS6" s="60" t="s">
        <v>38</v>
      </c>
      <c r="BT6" s="61" t="s">
        <v>38</v>
      </c>
      <c r="BU6" s="61" t="s">
        <v>38</v>
      </c>
      <c r="BV6" s="71" t="s">
        <v>38</v>
      </c>
      <c r="BW6" s="60" t="s">
        <v>38</v>
      </c>
      <c r="BX6" s="61" t="s">
        <v>38</v>
      </c>
      <c r="BY6" s="61" t="s">
        <v>38</v>
      </c>
      <c r="BZ6" s="62" t="s">
        <v>38</v>
      </c>
      <c r="CA6" s="60" t="s">
        <v>38</v>
      </c>
      <c r="CB6" s="61" t="s">
        <v>38</v>
      </c>
      <c r="CC6" s="61" t="s">
        <v>38</v>
      </c>
      <c r="CD6" s="62" t="s">
        <v>38</v>
      </c>
      <c r="CE6" s="60" t="s">
        <v>38</v>
      </c>
      <c r="CF6" s="61" t="s">
        <v>38</v>
      </c>
      <c r="CG6" s="61" t="s">
        <v>38</v>
      </c>
      <c r="CH6" s="71" t="s">
        <v>38</v>
      </c>
      <c r="CI6" s="60" t="s">
        <v>38</v>
      </c>
      <c r="CJ6" s="61" t="s">
        <v>38</v>
      </c>
      <c r="CK6" s="61" t="s">
        <v>38</v>
      </c>
      <c r="CL6" s="62" t="s">
        <v>38</v>
      </c>
      <c r="CM6" s="60" t="s">
        <v>38</v>
      </c>
      <c r="CN6" s="61" t="s">
        <v>38</v>
      </c>
      <c r="CO6" s="61" t="s">
        <v>38</v>
      </c>
      <c r="CP6" s="62" t="s">
        <v>38</v>
      </c>
      <c r="CQ6" s="60" t="s">
        <v>38</v>
      </c>
      <c r="CR6" s="61" t="s">
        <v>38</v>
      </c>
      <c r="CS6" s="61" t="s">
        <v>38</v>
      </c>
      <c r="CT6" s="62" t="s">
        <v>38</v>
      </c>
      <c r="CU6" s="60" t="s">
        <v>38</v>
      </c>
      <c r="CV6" s="61" t="s">
        <v>38</v>
      </c>
      <c r="CW6" s="61" t="s">
        <v>38</v>
      </c>
      <c r="CX6" s="62" t="s">
        <v>38</v>
      </c>
      <c r="CY6" s="60" t="s">
        <v>38</v>
      </c>
      <c r="CZ6" s="61" t="s">
        <v>38</v>
      </c>
      <c r="DA6" s="61" t="s">
        <v>38</v>
      </c>
      <c r="DB6" s="62" t="s">
        <v>38</v>
      </c>
      <c r="DC6" s="60" t="s">
        <v>38</v>
      </c>
      <c r="DD6" s="61" t="s">
        <v>38</v>
      </c>
      <c r="DE6" s="61" t="s">
        <v>38</v>
      </c>
      <c r="DF6" s="62" t="s">
        <v>38</v>
      </c>
      <c r="DG6" s="60" t="s">
        <v>38</v>
      </c>
      <c r="DH6" s="61" t="s">
        <v>38</v>
      </c>
      <c r="DI6" s="61" t="s">
        <v>38</v>
      </c>
      <c r="DJ6" s="62" t="s">
        <v>38</v>
      </c>
      <c r="DK6" s="60" t="s">
        <v>38</v>
      </c>
      <c r="DL6" s="61" t="s">
        <v>38</v>
      </c>
      <c r="DM6" s="61" t="s">
        <v>38</v>
      </c>
      <c r="DN6" s="62" t="s">
        <v>38</v>
      </c>
      <c r="DO6" s="60" t="s">
        <v>38</v>
      </c>
      <c r="DP6" s="61" t="s">
        <v>38</v>
      </c>
      <c r="DQ6" s="61" t="s">
        <v>38</v>
      </c>
      <c r="DR6" s="62" t="s">
        <v>38</v>
      </c>
      <c r="DS6" s="60" t="s">
        <v>38</v>
      </c>
      <c r="DT6" s="61" t="s">
        <v>38</v>
      </c>
      <c r="DU6" s="61" t="s">
        <v>38</v>
      </c>
      <c r="DV6" s="62" t="s">
        <v>38</v>
      </c>
      <c r="DW6" s="60" t="s">
        <v>38</v>
      </c>
      <c r="DX6" s="61" t="s">
        <v>38</v>
      </c>
      <c r="DY6" s="61" t="s">
        <v>38</v>
      </c>
      <c r="DZ6" s="62" t="s">
        <v>38</v>
      </c>
      <c r="EA6" s="60" t="s">
        <v>38</v>
      </c>
      <c r="EB6" s="61" t="s">
        <v>38</v>
      </c>
      <c r="EC6" s="61" t="s">
        <v>38</v>
      </c>
      <c r="ED6" s="62" t="s">
        <v>38</v>
      </c>
      <c r="EE6" s="60" t="s">
        <v>38</v>
      </c>
      <c r="EF6" s="61" t="s">
        <v>38</v>
      </c>
      <c r="EG6" s="61" t="s">
        <v>38</v>
      </c>
      <c r="EH6" s="62" t="s">
        <v>38</v>
      </c>
      <c r="EI6" s="60" t="s">
        <v>38</v>
      </c>
      <c r="EJ6" s="61" t="s">
        <v>38</v>
      </c>
      <c r="EK6" s="61" t="s">
        <v>38</v>
      </c>
      <c r="EL6" s="62" t="s">
        <v>38</v>
      </c>
      <c r="EM6" s="60" t="s">
        <v>38</v>
      </c>
      <c r="EN6" s="61" t="s">
        <v>38</v>
      </c>
      <c r="EO6" s="61" t="s">
        <v>38</v>
      </c>
      <c r="EP6" s="62" t="s">
        <v>38</v>
      </c>
      <c r="EQ6" s="60" t="s">
        <v>38</v>
      </c>
      <c r="ER6" s="61" t="s">
        <v>38</v>
      </c>
      <c r="ES6" s="61" t="s">
        <v>38</v>
      </c>
      <c r="ET6" s="62" t="s">
        <v>38</v>
      </c>
      <c r="EU6" s="60" t="s">
        <v>38</v>
      </c>
      <c r="EV6" s="61" t="s">
        <v>38</v>
      </c>
      <c r="EW6" s="61" t="s">
        <v>38</v>
      </c>
      <c r="EX6" s="62" t="s">
        <v>38</v>
      </c>
      <c r="EY6" s="60" t="s">
        <v>38</v>
      </c>
      <c r="EZ6" s="61" t="s">
        <v>38</v>
      </c>
      <c r="FA6" s="61" t="s">
        <v>38</v>
      </c>
      <c r="FB6" s="62" t="s">
        <v>38</v>
      </c>
      <c r="FC6" s="60" t="s">
        <v>38</v>
      </c>
      <c r="FD6" s="61" t="s">
        <v>38</v>
      </c>
      <c r="FE6" s="61" t="s">
        <v>38</v>
      </c>
      <c r="FF6" s="62" t="s">
        <v>38</v>
      </c>
      <c r="FG6" s="60" t="s">
        <v>38</v>
      </c>
      <c r="FH6" s="61" t="s">
        <v>38</v>
      </c>
      <c r="FI6" s="61" t="s">
        <v>38</v>
      </c>
      <c r="FJ6" s="62" t="s">
        <v>38</v>
      </c>
    </row>
    <row r="7" spans="1:166" ht="25.5" customHeight="1" x14ac:dyDescent="0.3">
      <c r="A7" s="240" t="s">
        <v>72</v>
      </c>
      <c r="B7" s="241"/>
      <c r="C7" s="132"/>
      <c r="D7" s="104" t="s">
        <v>61</v>
      </c>
      <c r="E7" s="105" t="s">
        <v>62</v>
      </c>
      <c r="F7" s="56"/>
      <c r="G7" s="72"/>
      <c r="J7" s="73"/>
      <c r="K7" s="72"/>
      <c r="N7" s="73"/>
      <c r="O7" s="72"/>
      <c r="R7" s="73"/>
      <c r="S7" s="72"/>
      <c r="W7" s="72"/>
      <c r="Z7" s="73"/>
      <c r="AA7" s="72"/>
      <c r="AE7" s="72"/>
      <c r="AH7" s="73"/>
      <c r="AI7" s="72"/>
      <c r="AL7" s="73"/>
      <c r="AM7" s="72"/>
      <c r="AP7" s="73"/>
      <c r="AQ7" s="72"/>
      <c r="AT7" s="73"/>
      <c r="AU7" s="72"/>
      <c r="AX7" s="73"/>
      <c r="AY7" s="72"/>
      <c r="BB7" s="73"/>
      <c r="BC7" s="72"/>
      <c r="BG7" s="72"/>
      <c r="BJ7" s="73"/>
      <c r="BK7" s="72"/>
      <c r="BN7" s="73"/>
      <c r="BO7" s="72"/>
      <c r="BS7" s="72"/>
      <c r="BW7" s="72"/>
      <c r="BZ7" s="73"/>
      <c r="CA7" s="72"/>
      <c r="CD7" s="73"/>
      <c r="CE7" s="72"/>
      <c r="CI7" s="72"/>
      <c r="CL7" s="73"/>
      <c r="CM7" s="72"/>
      <c r="CP7" s="73"/>
      <c r="CQ7" s="72"/>
      <c r="CT7" s="73"/>
      <c r="CU7" s="72"/>
      <c r="CX7" s="73"/>
      <c r="CY7" s="72"/>
      <c r="DB7" s="73"/>
      <c r="DC7" s="72"/>
      <c r="DF7" s="73"/>
      <c r="DG7" s="72"/>
      <c r="DJ7" s="73"/>
      <c r="DK7" s="72"/>
      <c r="DN7" s="73"/>
      <c r="DO7" s="72"/>
      <c r="DR7" s="73"/>
      <c r="DS7" s="72"/>
      <c r="DV7" s="73"/>
      <c r="DW7" s="72"/>
      <c r="DZ7" s="73"/>
      <c r="EA7" s="72"/>
      <c r="ED7" s="73"/>
      <c r="EE7" s="72"/>
      <c r="EH7" s="73"/>
      <c r="EI7" s="72"/>
      <c r="EL7" s="73"/>
      <c r="EM7" s="72"/>
      <c r="EP7" s="73"/>
      <c r="EQ7" s="72"/>
      <c r="ET7" s="73"/>
      <c r="EU7" s="72"/>
      <c r="EX7" s="73"/>
      <c r="EY7" s="72"/>
      <c r="FB7" s="73"/>
      <c r="FC7" s="72"/>
      <c r="FF7" s="73"/>
      <c r="FG7" s="72"/>
      <c r="FJ7" s="73"/>
    </row>
    <row r="8" spans="1:166" s="86" customFormat="1" ht="15" customHeight="1" x14ac:dyDescent="0.25">
      <c r="A8" s="136"/>
      <c r="B8" s="137"/>
      <c r="D8" s="232" t="s">
        <v>0</v>
      </c>
      <c r="E8" s="103" t="s">
        <v>1</v>
      </c>
      <c r="F8" s="74"/>
      <c r="G8" s="111"/>
      <c r="H8" s="112"/>
      <c r="I8" s="112"/>
      <c r="J8" s="113"/>
      <c r="K8" s="111"/>
      <c r="L8" s="112"/>
      <c r="M8" s="112"/>
      <c r="N8" s="113"/>
      <c r="O8" s="111"/>
      <c r="P8" s="112"/>
      <c r="Q8" s="112"/>
      <c r="R8" s="113"/>
      <c r="S8" s="111"/>
      <c r="T8" s="112"/>
      <c r="U8" s="112"/>
      <c r="V8" s="114"/>
      <c r="W8" s="75"/>
      <c r="X8" s="76"/>
      <c r="Y8" s="76"/>
      <c r="Z8" s="77"/>
      <c r="AA8" s="78"/>
      <c r="AB8" s="79"/>
      <c r="AC8" s="79"/>
      <c r="AD8" s="80"/>
      <c r="AE8" s="78"/>
      <c r="AF8" s="79"/>
      <c r="AG8" s="79"/>
      <c r="AH8" s="81"/>
      <c r="AI8" s="78"/>
      <c r="AJ8" s="79"/>
      <c r="AK8" s="79"/>
      <c r="AL8" s="81"/>
      <c r="AM8" s="75"/>
      <c r="AN8" s="76"/>
      <c r="AO8" s="76">
        <v>6</v>
      </c>
      <c r="AP8" s="77"/>
      <c r="AQ8" s="75"/>
      <c r="AR8" s="76"/>
      <c r="AS8" s="76"/>
      <c r="AT8" s="82">
        <v>7</v>
      </c>
      <c r="AU8" s="78"/>
      <c r="AV8" s="79"/>
      <c r="AW8" s="79"/>
      <c r="AX8" s="81"/>
      <c r="AY8" s="78"/>
      <c r="AZ8" s="79"/>
      <c r="BA8" s="79"/>
      <c r="BB8" s="81"/>
      <c r="BC8" s="75"/>
      <c r="BD8" s="76"/>
      <c r="BE8" s="76"/>
      <c r="BF8" s="82"/>
      <c r="BG8" s="78"/>
      <c r="BH8" s="79"/>
      <c r="BI8" s="79"/>
      <c r="BJ8" s="81"/>
      <c r="BK8" s="78"/>
      <c r="BL8" s="79"/>
      <c r="BM8" s="79"/>
      <c r="BN8" s="81"/>
      <c r="BO8" s="78"/>
      <c r="BP8" s="79"/>
      <c r="BQ8" s="79"/>
      <c r="BR8" s="80"/>
      <c r="BS8" s="78"/>
      <c r="BT8" s="79"/>
      <c r="BU8" s="79"/>
      <c r="BV8" s="80"/>
      <c r="BW8" s="78"/>
      <c r="BX8" s="79"/>
      <c r="BY8" s="79"/>
      <c r="BZ8" s="81"/>
      <c r="CA8" s="78"/>
      <c r="CB8" s="79"/>
      <c r="CC8" s="79"/>
      <c r="CD8" s="81"/>
      <c r="CE8" s="78"/>
      <c r="CF8" s="79"/>
      <c r="CG8" s="79"/>
      <c r="CH8" s="80"/>
      <c r="CI8" s="78"/>
      <c r="CJ8" s="79"/>
      <c r="CK8" s="79"/>
      <c r="CL8" s="81"/>
      <c r="CM8" s="78"/>
      <c r="CN8" s="79"/>
      <c r="CO8" s="79"/>
      <c r="CP8" s="81"/>
      <c r="CQ8" s="83"/>
      <c r="CR8" s="84"/>
      <c r="CS8" s="84"/>
      <c r="CT8" s="85"/>
      <c r="CU8" s="78"/>
      <c r="CV8" s="79"/>
      <c r="CW8" s="79"/>
      <c r="CX8" s="81"/>
      <c r="CY8" s="78"/>
      <c r="CZ8" s="79"/>
      <c r="DA8" s="79"/>
      <c r="DB8" s="81"/>
      <c r="DC8" s="75"/>
      <c r="DD8" s="76"/>
      <c r="DE8" s="76"/>
      <c r="DF8" s="77"/>
      <c r="DG8" s="78"/>
      <c r="DH8" s="79"/>
      <c r="DI8" s="79"/>
      <c r="DJ8" s="81"/>
      <c r="DK8" s="75"/>
      <c r="DL8" s="76"/>
      <c r="DM8" s="76"/>
      <c r="DN8" s="77"/>
      <c r="DO8" s="78"/>
      <c r="DP8" s="79"/>
      <c r="DQ8" s="79"/>
      <c r="DR8" s="81"/>
      <c r="DS8" s="160"/>
      <c r="DT8" s="161"/>
      <c r="DU8" s="161"/>
      <c r="DV8" s="162"/>
      <c r="DW8" s="42"/>
      <c r="DX8" s="76"/>
      <c r="DY8" s="76"/>
      <c r="DZ8" s="77"/>
      <c r="EA8" s="75"/>
      <c r="EB8" s="76"/>
      <c r="EC8" s="76"/>
      <c r="ED8" s="77"/>
      <c r="EE8" s="78"/>
      <c r="EF8" s="79"/>
      <c r="EG8" s="79"/>
      <c r="EH8" s="81"/>
      <c r="EI8" s="75"/>
      <c r="EJ8" s="76"/>
      <c r="EK8" s="76"/>
      <c r="EL8" s="77"/>
      <c r="EM8" s="75"/>
      <c r="EN8" s="76"/>
      <c r="EO8" s="76"/>
      <c r="EP8" s="77">
        <v>9.1999999999999993</v>
      </c>
      <c r="EQ8" s="75"/>
      <c r="ER8" s="76"/>
      <c r="ES8" s="169"/>
      <c r="ET8" s="183">
        <v>9.52</v>
      </c>
      <c r="EU8" s="75"/>
      <c r="EV8" s="76"/>
      <c r="EW8" s="169"/>
      <c r="EX8" s="183">
        <v>7.4</v>
      </c>
      <c r="EY8" s="75"/>
      <c r="EZ8" s="76"/>
      <c r="FA8" s="169"/>
      <c r="FB8" s="183"/>
      <c r="FC8" s="75"/>
      <c r="FD8" s="76"/>
      <c r="FE8" s="169"/>
      <c r="FF8" s="183"/>
      <c r="FG8" s="75"/>
      <c r="FH8" s="76"/>
      <c r="FI8" s="169">
        <v>8</v>
      </c>
      <c r="FJ8" s="183">
        <v>8.1999999999999993</v>
      </c>
    </row>
    <row r="9" spans="1:166" s="86" customFormat="1" ht="15" customHeight="1" x14ac:dyDescent="0.25">
      <c r="A9" s="150" t="s">
        <v>94</v>
      </c>
      <c r="B9" s="151" t="s">
        <v>95</v>
      </c>
      <c r="D9" s="242"/>
      <c r="E9" s="103" t="s">
        <v>2</v>
      </c>
      <c r="F9" s="74"/>
      <c r="G9" s="111"/>
      <c r="H9" s="112"/>
      <c r="I9" s="112"/>
      <c r="J9" s="113"/>
      <c r="K9" s="111"/>
      <c r="L9" s="112"/>
      <c r="M9" s="112"/>
      <c r="N9" s="113"/>
      <c r="O9" s="111"/>
      <c r="P9" s="112"/>
      <c r="Q9" s="112"/>
      <c r="R9" s="113"/>
      <c r="S9" s="111"/>
      <c r="T9" s="112"/>
      <c r="U9" s="112"/>
      <c r="V9" s="114"/>
      <c r="W9" s="75"/>
      <c r="X9" s="76"/>
      <c r="Y9" s="76"/>
      <c r="Z9" s="77"/>
      <c r="AA9" s="78"/>
      <c r="AB9" s="79"/>
      <c r="AC9" s="79"/>
      <c r="AD9" s="80"/>
      <c r="AE9" s="78"/>
      <c r="AF9" s="79"/>
      <c r="AG9" s="79"/>
      <c r="AH9" s="81"/>
      <c r="AI9" s="78"/>
      <c r="AJ9" s="79"/>
      <c r="AK9" s="79"/>
      <c r="AL9" s="81"/>
      <c r="AM9" s="75"/>
      <c r="AN9" s="76"/>
      <c r="AO9" s="76"/>
      <c r="AP9" s="77"/>
      <c r="AQ9" s="75"/>
      <c r="AR9" s="76"/>
      <c r="AS9" s="76"/>
      <c r="AT9" s="82"/>
      <c r="AU9" s="78"/>
      <c r="AV9" s="79"/>
      <c r="AW9" s="79"/>
      <c r="AX9" s="81"/>
      <c r="AY9" s="78"/>
      <c r="AZ9" s="79"/>
      <c r="BA9" s="79"/>
      <c r="BB9" s="81"/>
      <c r="BC9" s="75"/>
      <c r="BD9" s="76"/>
      <c r="BE9" s="76"/>
      <c r="BF9" s="82"/>
      <c r="BG9" s="78"/>
      <c r="BH9" s="79"/>
      <c r="BI9" s="79"/>
      <c r="BJ9" s="81"/>
      <c r="BK9" s="78"/>
      <c r="BL9" s="79"/>
      <c r="BM9" s="79"/>
      <c r="BN9" s="81"/>
      <c r="BO9" s="78"/>
      <c r="BP9" s="79"/>
      <c r="BQ9" s="79"/>
      <c r="BR9" s="80"/>
      <c r="BS9" s="78"/>
      <c r="BT9" s="79"/>
      <c r="BU9" s="79"/>
      <c r="BV9" s="80"/>
      <c r="BW9" s="78"/>
      <c r="BX9" s="79"/>
      <c r="BY9" s="79"/>
      <c r="BZ9" s="81"/>
      <c r="CA9" s="78"/>
      <c r="CB9" s="79"/>
      <c r="CC9" s="79"/>
      <c r="CD9" s="81"/>
      <c r="CE9" s="78"/>
      <c r="CF9" s="79"/>
      <c r="CG9" s="79"/>
      <c r="CH9" s="80"/>
      <c r="CI9" s="78"/>
      <c r="CJ9" s="79"/>
      <c r="CK9" s="79"/>
      <c r="CL9" s="81"/>
      <c r="CM9" s="78"/>
      <c r="CN9" s="79"/>
      <c r="CO9" s="79"/>
      <c r="CP9" s="81"/>
      <c r="CQ9" s="83"/>
      <c r="CR9" s="84"/>
      <c r="CS9" s="84"/>
      <c r="CT9" s="85">
        <v>5.8</v>
      </c>
      <c r="CU9" s="78"/>
      <c r="CV9" s="79"/>
      <c r="CW9" s="79"/>
      <c r="CX9" s="81"/>
      <c r="CY9" s="78"/>
      <c r="CZ9" s="79"/>
      <c r="DA9" s="79"/>
      <c r="DB9" s="81"/>
      <c r="DC9" s="75"/>
      <c r="DD9" s="76"/>
      <c r="DE9" s="76"/>
      <c r="DF9" s="77"/>
      <c r="DG9" s="78"/>
      <c r="DH9" s="79"/>
      <c r="DI9" s="79"/>
      <c r="DJ9" s="81"/>
      <c r="DK9" s="75"/>
      <c r="DL9" s="76"/>
      <c r="DM9" s="76">
        <v>6</v>
      </c>
      <c r="DN9" s="77"/>
      <c r="DO9" s="78"/>
      <c r="DP9" s="79"/>
      <c r="DQ9" s="79"/>
      <c r="DR9" s="81"/>
      <c r="DS9" s="160"/>
      <c r="DT9" s="161"/>
      <c r="DU9" s="161"/>
      <c r="DV9" s="162"/>
      <c r="DW9" s="42"/>
      <c r="DX9" s="76"/>
      <c r="DY9" s="76">
        <v>5.75</v>
      </c>
      <c r="DZ9" s="77"/>
      <c r="EA9" s="75"/>
      <c r="EB9" s="76"/>
      <c r="EC9" s="76"/>
      <c r="ED9" s="77"/>
      <c r="EE9" s="78"/>
      <c r="EF9" s="79"/>
      <c r="EG9" s="79"/>
      <c r="EH9" s="81"/>
      <c r="EI9" s="75"/>
      <c r="EJ9" s="76"/>
      <c r="EK9" s="76">
        <v>6</v>
      </c>
      <c r="EL9" s="77"/>
      <c r="EM9" s="75"/>
      <c r="EN9" s="76"/>
      <c r="EO9" s="76">
        <v>7</v>
      </c>
      <c r="EP9" s="77"/>
      <c r="EQ9" s="75"/>
      <c r="ER9" s="76"/>
      <c r="ES9" s="169"/>
      <c r="ET9" s="183"/>
      <c r="EU9" s="75"/>
      <c r="EV9" s="76"/>
      <c r="EW9" s="169"/>
      <c r="EX9" s="183"/>
      <c r="EY9" s="75"/>
      <c r="EZ9" s="76"/>
      <c r="FA9" s="169">
        <v>7.2</v>
      </c>
      <c r="FB9" s="183"/>
      <c r="FC9" s="75"/>
      <c r="FD9" s="76"/>
      <c r="FE9" s="169">
        <v>6.1</v>
      </c>
      <c r="FF9" s="183">
        <v>7.5</v>
      </c>
      <c r="FG9" s="75"/>
      <c r="FH9" s="76"/>
      <c r="FI9" s="169"/>
      <c r="FJ9" s="183"/>
    </row>
    <row r="10" spans="1:166" s="86" customFormat="1" ht="15" customHeight="1" x14ac:dyDescent="0.25">
      <c r="A10" s="147" t="s">
        <v>73</v>
      </c>
      <c r="B10" s="148" t="s">
        <v>82</v>
      </c>
      <c r="C10" s="133"/>
      <c r="D10" s="233"/>
      <c r="E10" s="103" t="s">
        <v>3</v>
      </c>
      <c r="F10" s="74"/>
      <c r="G10" s="111"/>
      <c r="H10" s="112"/>
      <c r="I10" s="112"/>
      <c r="J10" s="113"/>
      <c r="K10" s="111"/>
      <c r="L10" s="112"/>
      <c r="M10" s="112"/>
      <c r="N10" s="113"/>
      <c r="O10" s="111"/>
      <c r="P10" s="112"/>
      <c r="Q10" s="112"/>
      <c r="R10" s="113"/>
      <c r="S10" s="111"/>
      <c r="T10" s="112"/>
      <c r="U10" s="112"/>
      <c r="V10" s="114"/>
      <c r="W10" s="75"/>
      <c r="X10" s="76"/>
      <c r="Y10" s="76"/>
      <c r="Z10" s="77"/>
      <c r="AA10" s="78"/>
      <c r="AB10" s="79"/>
      <c r="AC10" s="79"/>
      <c r="AD10" s="80"/>
      <c r="AE10" s="78"/>
      <c r="AF10" s="79"/>
      <c r="AG10" s="79"/>
      <c r="AH10" s="81"/>
      <c r="AI10" s="78"/>
      <c r="AJ10" s="79"/>
      <c r="AK10" s="79"/>
      <c r="AL10" s="81"/>
      <c r="AM10" s="75"/>
      <c r="AN10" s="76"/>
      <c r="AO10" s="76"/>
      <c r="AP10" s="77"/>
      <c r="AQ10" s="75"/>
      <c r="AR10" s="76"/>
      <c r="AS10" s="76"/>
      <c r="AT10" s="82"/>
      <c r="AU10" s="78"/>
      <c r="AV10" s="79"/>
      <c r="AW10" s="79"/>
      <c r="AX10" s="81"/>
      <c r="AY10" s="78"/>
      <c r="AZ10" s="79"/>
      <c r="BA10" s="79"/>
      <c r="BB10" s="81"/>
      <c r="BC10" s="75"/>
      <c r="BD10" s="76"/>
      <c r="BE10" s="76"/>
      <c r="BF10" s="82"/>
      <c r="BG10" s="78"/>
      <c r="BH10" s="79"/>
      <c r="BI10" s="79"/>
      <c r="BJ10" s="81"/>
      <c r="BK10" s="78"/>
      <c r="BL10" s="79"/>
      <c r="BM10" s="79"/>
      <c r="BN10" s="81"/>
      <c r="BO10" s="78"/>
      <c r="BP10" s="79"/>
      <c r="BQ10" s="79"/>
      <c r="BR10" s="80"/>
      <c r="BS10" s="78"/>
      <c r="BT10" s="79"/>
      <c r="BU10" s="79"/>
      <c r="BV10" s="80"/>
      <c r="BW10" s="78"/>
      <c r="BX10" s="79"/>
      <c r="BY10" s="79"/>
      <c r="BZ10" s="81"/>
      <c r="CA10" s="78"/>
      <c r="CB10" s="79"/>
      <c r="CC10" s="79"/>
      <c r="CD10" s="81"/>
      <c r="CE10" s="78"/>
      <c r="CF10" s="79"/>
      <c r="CG10" s="79"/>
      <c r="CH10" s="80"/>
      <c r="CI10" s="78"/>
      <c r="CJ10" s="79"/>
      <c r="CK10" s="79"/>
      <c r="CL10" s="81"/>
      <c r="CM10" s="78"/>
      <c r="CN10" s="79"/>
      <c r="CO10" s="79"/>
      <c r="CP10" s="81"/>
      <c r="CQ10" s="83"/>
      <c r="CR10" s="84"/>
      <c r="CS10" s="84"/>
      <c r="CT10" s="85"/>
      <c r="CU10" s="78"/>
      <c r="CV10" s="79"/>
      <c r="CW10" s="79"/>
      <c r="CX10" s="81"/>
      <c r="CY10" s="78"/>
      <c r="CZ10" s="79"/>
      <c r="DA10" s="79"/>
      <c r="DB10" s="81"/>
      <c r="DC10" s="75"/>
      <c r="DD10" s="76"/>
      <c r="DE10" s="76">
        <v>5</v>
      </c>
      <c r="DF10" s="77"/>
      <c r="DG10" s="78"/>
      <c r="DH10" s="79"/>
      <c r="DI10" s="79"/>
      <c r="DJ10" s="81"/>
      <c r="DK10" s="75"/>
      <c r="DL10" s="76"/>
      <c r="DM10" s="76"/>
      <c r="DN10" s="77"/>
      <c r="DO10" s="78"/>
      <c r="DP10" s="79"/>
      <c r="DQ10" s="79"/>
      <c r="DR10" s="81"/>
      <c r="DS10" s="160"/>
      <c r="DT10" s="161"/>
      <c r="DU10" s="161"/>
      <c r="DV10" s="162"/>
      <c r="DW10" s="42"/>
      <c r="DX10" s="76"/>
      <c r="DY10" s="76"/>
      <c r="DZ10" s="77"/>
      <c r="EA10" s="75"/>
      <c r="EB10" s="76"/>
      <c r="EC10" s="76"/>
      <c r="ED10" s="77"/>
      <c r="EE10" s="78"/>
      <c r="EF10" s="79"/>
      <c r="EG10" s="79"/>
      <c r="EH10" s="81"/>
      <c r="EI10" s="75"/>
      <c r="EJ10" s="76"/>
      <c r="EK10" s="76">
        <v>5.5</v>
      </c>
      <c r="EL10" s="77"/>
      <c r="EM10" s="75"/>
      <c r="EN10" s="76"/>
      <c r="EO10" s="76"/>
      <c r="EP10" s="77"/>
      <c r="EQ10" s="75"/>
      <c r="ER10" s="76"/>
      <c r="ES10" s="169"/>
      <c r="ET10" s="183"/>
      <c r="EU10" s="75"/>
      <c r="EV10" s="76"/>
      <c r="EW10" s="169"/>
      <c r="EX10" s="183">
        <v>6.35</v>
      </c>
      <c r="EY10" s="75"/>
      <c r="EZ10" s="76"/>
      <c r="FA10" s="169">
        <v>6.15</v>
      </c>
      <c r="FB10" s="183"/>
      <c r="FC10" s="75"/>
      <c r="FD10" s="76"/>
      <c r="FE10" s="169">
        <v>6.3250000000000002</v>
      </c>
      <c r="FF10" s="183"/>
      <c r="FG10" s="75"/>
      <c r="FH10" s="76"/>
      <c r="FI10" s="169"/>
      <c r="FJ10" s="183">
        <v>7</v>
      </c>
    </row>
    <row r="11" spans="1:166" s="86" customFormat="1" ht="15" customHeight="1" x14ac:dyDescent="0.25">
      <c r="A11" s="147" t="s">
        <v>74</v>
      </c>
      <c r="B11" s="148" t="s">
        <v>83</v>
      </c>
      <c r="C11" s="133"/>
      <c r="D11" s="232" t="s">
        <v>4</v>
      </c>
      <c r="E11" s="103" t="s">
        <v>5</v>
      </c>
      <c r="F11" s="74"/>
      <c r="G11" s="111"/>
      <c r="H11" s="112"/>
      <c r="I11" s="112"/>
      <c r="J11" s="113"/>
      <c r="K11" s="111"/>
      <c r="L11" s="112"/>
      <c r="M11" s="112"/>
      <c r="N11" s="113"/>
      <c r="O11" s="111"/>
      <c r="P11" s="112"/>
      <c r="Q11" s="112"/>
      <c r="R11" s="113"/>
      <c r="S11" s="111"/>
      <c r="T11" s="112"/>
      <c r="U11" s="112"/>
      <c r="V11" s="114"/>
      <c r="W11" s="106"/>
      <c r="X11" s="88"/>
      <c r="Y11" s="88"/>
      <c r="Z11" s="107"/>
      <c r="AA11" s="78"/>
      <c r="AB11" s="79"/>
      <c r="AC11" s="79"/>
      <c r="AD11" s="80"/>
      <c r="AE11" s="78"/>
      <c r="AF11" s="79"/>
      <c r="AG11" s="79"/>
      <c r="AH11" s="81"/>
      <c r="AI11" s="78"/>
      <c r="AJ11" s="79"/>
      <c r="AK11" s="79"/>
      <c r="AL11" s="81"/>
      <c r="AM11" s="106"/>
      <c r="AN11" s="88"/>
      <c r="AO11" s="88">
        <v>4.4000000000000004</v>
      </c>
      <c r="AP11" s="107"/>
      <c r="AQ11" s="106"/>
      <c r="AR11" s="88"/>
      <c r="AS11" s="88"/>
      <c r="AT11" s="89"/>
      <c r="AU11" s="78"/>
      <c r="AV11" s="79"/>
      <c r="AW11" s="79"/>
      <c r="AX11" s="81"/>
      <c r="AY11" s="78"/>
      <c r="AZ11" s="79"/>
      <c r="BA11" s="79"/>
      <c r="BB11" s="81"/>
      <c r="BC11" s="106"/>
      <c r="BD11" s="88"/>
      <c r="BE11" s="88"/>
      <c r="BF11" s="89"/>
      <c r="BG11" s="78"/>
      <c r="BH11" s="79"/>
      <c r="BI11" s="79"/>
      <c r="BJ11" s="81"/>
      <c r="BK11" s="78"/>
      <c r="BL11" s="79"/>
      <c r="BM11" s="79"/>
      <c r="BN11" s="81"/>
      <c r="BO11" s="78"/>
      <c r="BP11" s="79"/>
      <c r="BQ11" s="79"/>
      <c r="BR11" s="80"/>
      <c r="BS11" s="78"/>
      <c r="BT11" s="79"/>
      <c r="BU11" s="79"/>
      <c r="BV11" s="80"/>
      <c r="BW11" s="78"/>
      <c r="BX11" s="79"/>
      <c r="BY11" s="79"/>
      <c r="BZ11" s="81"/>
      <c r="CA11" s="78"/>
      <c r="CB11" s="79"/>
      <c r="CC11" s="79"/>
      <c r="CD11" s="81"/>
      <c r="CE11" s="78"/>
      <c r="CF11" s="79"/>
      <c r="CG11" s="79"/>
      <c r="CH11" s="80"/>
      <c r="CI11" s="78"/>
      <c r="CJ11" s="79"/>
      <c r="CK11" s="79"/>
      <c r="CL11" s="81"/>
      <c r="CM11" s="78"/>
      <c r="CN11" s="79"/>
      <c r="CO11" s="79"/>
      <c r="CP11" s="81"/>
      <c r="CQ11" s="106"/>
      <c r="CR11" s="88"/>
      <c r="CS11" s="88"/>
      <c r="CT11" s="107"/>
      <c r="CU11" s="78"/>
      <c r="CV11" s="79"/>
      <c r="CW11" s="79"/>
      <c r="CX11" s="81"/>
      <c r="CY11" s="78"/>
      <c r="CZ11" s="79"/>
      <c r="DA11" s="79"/>
      <c r="DB11" s="81"/>
      <c r="DC11" s="106"/>
      <c r="DD11" s="88"/>
      <c r="DE11" s="88">
        <v>4.5</v>
      </c>
      <c r="DF11" s="107"/>
      <c r="DG11" s="78"/>
      <c r="DH11" s="79"/>
      <c r="DI11" s="79"/>
      <c r="DJ11" s="81"/>
      <c r="DK11" s="106"/>
      <c r="DL11" s="88"/>
      <c r="DM11" s="88"/>
      <c r="DN11" s="107"/>
      <c r="DO11" s="78"/>
      <c r="DP11" s="79"/>
      <c r="DQ11" s="79"/>
      <c r="DR11" s="81"/>
      <c r="DS11" s="164"/>
      <c r="DT11" s="163"/>
      <c r="DU11" s="163"/>
      <c r="DV11" s="165"/>
      <c r="DW11" s="42"/>
      <c r="DX11" s="88"/>
      <c r="DY11" s="88"/>
      <c r="DZ11" s="107"/>
      <c r="EA11" s="106"/>
      <c r="EB11" s="88"/>
      <c r="EC11" s="88"/>
      <c r="ED11" s="107"/>
      <c r="EE11" s="78"/>
      <c r="EF11" s="79"/>
      <c r="EG11" s="79"/>
      <c r="EH11" s="81"/>
      <c r="EI11" s="106"/>
      <c r="EJ11" s="88"/>
      <c r="EK11" s="88"/>
      <c r="EL11" s="107"/>
      <c r="EM11" s="106"/>
      <c r="EN11" s="88"/>
      <c r="EO11" s="88"/>
      <c r="EP11" s="107"/>
      <c r="EQ11" s="106"/>
      <c r="ER11" s="88"/>
      <c r="ES11" s="171"/>
      <c r="ET11" s="186"/>
      <c r="EU11" s="106"/>
      <c r="EV11" s="88"/>
      <c r="EW11" s="171"/>
      <c r="EX11" s="186"/>
      <c r="EY11" s="106"/>
      <c r="EZ11" s="88"/>
      <c r="FA11" s="171"/>
      <c r="FB11" s="186"/>
      <c r="FC11" s="106"/>
      <c r="FD11" s="88"/>
      <c r="FE11" s="171"/>
      <c r="FF11" s="186">
        <v>6.2</v>
      </c>
      <c r="FG11" s="106"/>
      <c r="FH11" s="88"/>
      <c r="FI11" s="171">
        <v>5.5</v>
      </c>
      <c r="FJ11" s="186">
        <v>6.4</v>
      </c>
    </row>
    <row r="12" spans="1:166" s="86" customFormat="1" ht="15" customHeight="1" x14ac:dyDescent="0.25">
      <c r="A12" s="147" t="s">
        <v>75</v>
      </c>
      <c r="B12" s="148" t="s">
        <v>84</v>
      </c>
      <c r="C12" s="133"/>
      <c r="D12" s="233"/>
      <c r="E12" s="103" t="s">
        <v>6</v>
      </c>
      <c r="F12" s="74"/>
      <c r="G12" s="111"/>
      <c r="H12" s="112"/>
      <c r="I12" s="112"/>
      <c r="J12" s="113"/>
      <c r="K12" s="111"/>
      <c r="L12" s="112"/>
      <c r="M12" s="112"/>
      <c r="N12" s="113"/>
      <c r="O12" s="111"/>
      <c r="P12" s="112"/>
      <c r="Q12" s="112"/>
      <c r="R12" s="113"/>
      <c r="S12" s="111"/>
      <c r="T12" s="112"/>
      <c r="U12" s="112"/>
      <c r="V12" s="114"/>
      <c r="W12" s="106"/>
      <c r="X12" s="88"/>
      <c r="Y12" s="88">
        <v>3.75</v>
      </c>
      <c r="Z12" s="107"/>
      <c r="AA12" s="78"/>
      <c r="AB12" s="79"/>
      <c r="AC12" s="79"/>
      <c r="AD12" s="80"/>
      <c r="AE12" s="78"/>
      <c r="AF12" s="79"/>
      <c r="AG12" s="79"/>
      <c r="AH12" s="81"/>
      <c r="AI12" s="78"/>
      <c r="AJ12" s="79"/>
      <c r="AK12" s="79"/>
      <c r="AL12" s="81"/>
      <c r="AM12" s="106"/>
      <c r="AN12" s="88"/>
      <c r="AO12" s="88"/>
      <c r="AP12" s="107"/>
      <c r="AQ12" s="106"/>
      <c r="AR12" s="88"/>
      <c r="AS12" s="88"/>
      <c r="AT12" s="89"/>
      <c r="AU12" s="78"/>
      <c r="AV12" s="79"/>
      <c r="AW12" s="79"/>
      <c r="AX12" s="81"/>
      <c r="AY12" s="78"/>
      <c r="AZ12" s="79"/>
      <c r="BA12" s="79"/>
      <c r="BB12" s="81"/>
      <c r="BC12" s="106"/>
      <c r="BD12" s="88"/>
      <c r="BE12" s="88"/>
      <c r="BF12" s="89"/>
      <c r="BG12" s="78"/>
      <c r="BH12" s="79"/>
      <c r="BI12" s="79"/>
      <c r="BJ12" s="81"/>
      <c r="BK12" s="78"/>
      <c r="BL12" s="79"/>
      <c r="BM12" s="79"/>
      <c r="BN12" s="81"/>
      <c r="BO12" s="78"/>
      <c r="BP12" s="79"/>
      <c r="BQ12" s="79"/>
      <c r="BR12" s="80"/>
      <c r="BS12" s="78"/>
      <c r="BT12" s="79"/>
      <c r="BU12" s="79"/>
      <c r="BV12" s="80"/>
      <c r="BW12" s="78"/>
      <c r="BX12" s="79"/>
      <c r="BY12" s="79"/>
      <c r="BZ12" s="81"/>
      <c r="CA12" s="78"/>
      <c r="CB12" s="79"/>
      <c r="CC12" s="79"/>
      <c r="CD12" s="81"/>
      <c r="CE12" s="78"/>
      <c r="CF12" s="79"/>
      <c r="CG12" s="79"/>
      <c r="CH12" s="80"/>
      <c r="CI12" s="78"/>
      <c r="CJ12" s="79"/>
      <c r="CK12" s="79"/>
      <c r="CL12" s="81"/>
      <c r="CM12" s="78"/>
      <c r="CN12" s="79"/>
      <c r="CO12" s="79"/>
      <c r="CP12" s="81"/>
      <c r="CQ12" s="106"/>
      <c r="CR12" s="88"/>
      <c r="CS12" s="88"/>
      <c r="CT12" s="107"/>
      <c r="CU12" s="78"/>
      <c r="CV12" s="79"/>
      <c r="CW12" s="79"/>
      <c r="CX12" s="81"/>
      <c r="CY12" s="78"/>
      <c r="CZ12" s="79"/>
      <c r="DA12" s="79"/>
      <c r="DB12" s="81"/>
      <c r="DC12" s="106"/>
      <c r="DD12" s="88"/>
      <c r="DE12" s="88"/>
      <c r="DF12" s="107"/>
      <c r="DG12" s="78"/>
      <c r="DH12" s="79"/>
      <c r="DI12" s="79"/>
      <c r="DJ12" s="81"/>
      <c r="DK12" s="106"/>
      <c r="DL12" s="88"/>
      <c r="DM12" s="88"/>
      <c r="DN12" s="107"/>
      <c r="DO12" s="78"/>
      <c r="DP12" s="79"/>
      <c r="DQ12" s="79"/>
      <c r="DR12" s="81"/>
      <c r="DS12" s="164"/>
      <c r="DT12" s="163"/>
      <c r="DU12" s="163">
        <v>3.6</v>
      </c>
      <c r="DV12" s="165"/>
      <c r="DW12" s="42"/>
      <c r="DX12" s="88"/>
      <c r="DY12" s="88"/>
      <c r="DZ12" s="107"/>
      <c r="EA12" s="106"/>
      <c r="EB12" s="88"/>
      <c r="EC12" s="88">
        <v>4.95</v>
      </c>
      <c r="ED12" s="107"/>
      <c r="EE12" s="78"/>
      <c r="EF12" s="79"/>
      <c r="EG12" s="79"/>
      <c r="EH12" s="81"/>
      <c r="EI12" s="106"/>
      <c r="EJ12" s="88"/>
      <c r="EK12" s="88"/>
      <c r="EL12" s="107"/>
      <c r="EM12" s="106"/>
      <c r="EN12" s="88"/>
      <c r="EO12" s="88"/>
      <c r="EP12" s="107">
        <v>6</v>
      </c>
      <c r="EQ12" s="106"/>
      <c r="ER12" s="88"/>
      <c r="ES12" s="171" t="s">
        <v>105</v>
      </c>
      <c r="ET12" s="186"/>
      <c r="EU12" s="106"/>
      <c r="EV12" s="88"/>
      <c r="EW12" s="171">
        <v>5.9</v>
      </c>
      <c r="EX12" s="186"/>
      <c r="EY12" s="106"/>
      <c r="EZ12" s="88"/>
      <c r="FA12" s="171">
        <v>5.5</v>
      </c>
      <c r="FB12" s="186"/>
      <c r="FC12" s="106"/>
      <c r="FD12" s="88"/>
      <c r="FE12" s="171"/>
      <c r="FF12" s="186">
        <v>6.1</v>
      </c>
      <c r="FG12" s="106"/>
      <c r="FH12" s="88"/>
      <c r="FI12" s="171"/>
      <c r="FJ12" s="186">
        <v>5.7</v>
      </c>
    </row>
    <row r="13" spans="1:166" s="86" customFormat="1" ht="15" customHeight="1" x14ac:dyDescent="0.25">
      <c r="A13" s="147" t="s">
        <v>76</v>
      </c>
      <c r="B13" s="148" t="s">
        <v>85</v>
      </c>
      <c r="C13" s="133"/>
      <c r="D13" s="103" t="s">
        <v>7</v>
      </c>
      <c r="E13" s="103" t="s">
        <v>8</v>
      </c>
      <c r="F13" s="74"/>
      <c r="G13" s="111"/>
      <c r="H13" s="112"/>
      <c r="I13" s="112"/>
      <c r="J13" s="113"/>
      <c r="K13" s="111"/>
      <c r="L13" s="112"/>
      <c r="M13" s="112"/>
      <c r="N13" s="113"/>
      <c r="O13" s="111"/>
      <c r="P13" s="112"/>
      <c r="Q13" s="112"/>
      <c r="R13" s="113"/>
      <c r="S13" s="111"/>
      <c r="T13" s="112"/>
      <c r="U13" s="112"/>
      <c r="V13" s="114"/>
      <c r="W13" s="106"/>
      <c r="X13" s="88"/>
      <c r="Y13" s="88"/>
      <c r="Z13" s="107"/>
      <c r="AA13" s="78"/>
      <c r="AB13" s="79"/>
      <c r="AC13" s="79"/>
      <c r="AD13" s="80"/>
      <c r="AE13" s="78"/>
      <c r="AF13" s="79"/>
      <c r="AG13" s="79"/>
      <c r="AH13" s="81"/>
      <c r="AI13" s="78"/>
      <c r="AJ13" s="79"/>
      <c r="AK13" s="79"/>
      <c r="AL13" s="81"/>
      <c r="AM13" s="106"/>
      <c r="AN13" s="88"/>
      <c r="AO13" s="88"/>
      <c r="AP13" s="107"/>
      <c r="AQ13" s="106"/>
      <c r="AR13" s="88"/>
      <c r="AS13" s="88"/>
      <c r="AT13" s="89"/>
      <c r="AU13" s="78"/>
      <c r="AV13" s="79"/>
      <c r="AW13" s="79"/>
      <c r="AX13" s="81"/>
      <c r="AY13" s="78"/>
      <c r="AZ13" s="79"/>
      <c r="BA13" s="79"/>
      <c r="BB13" s="81"/>
      <c r="BC13" s="106"/>
      <c r="BD13" s="88"/>
      <c r="BE13" s="88">
        <v>4.2</v>
      </c>
      <c r="BF13" s="89"/>
      <c r="BG13" s="78"/>
      <c r="BH13" s="79"/>
      <c r="BI13" s="79"/>
      <c r="BJ13" s="81"/>
      <c r="BK13" s="78"/>
      <c r="BL13" s="79"/>
      <c r="BM13" s="79"/>
      <c r="BN13" s="81"/>
      <c r="BO13" s="78"/>
      <c r="BP13" s="79"/>
      <c r="BQ13" s="79"/>
      <c r="BR13" s="80"/>
      <c r="BS13" s="78"/>
      <c r="BT13" s="79"/>
      <c r="BU13" s="79"/>
      <c r="BV13" s="80"/>
      <c r="BW13" s="78"/>
      <c r="BX13" s="79"/>
      <c r="BY13" s="79"/>
      <c r="BZ13" s="81"/>
      <c r="CA13" s="78"/>
      <c r="CB13" s="79"/>
      <c r="CC13" s="79"/>
      <c r="CD13" s="81"/>
      <c r="CE13" s="78"/>
      <c r="CF13" s="79"/>
      <c r="CG13" s="79"/>
      <c r="CH13" s="80"/>
      <c r="CI13" s="78"/>
      <c r="CJ13" s="79"/>
      <c r="CK13" s="79"/>
      <c r="CL13" s="81"/>
      <c r="CM13" s="78"/>
      <c r="CN13" s="79"/>
      <c r="CO13" s="79"/>
      <c r="CP13" s="81"/>
      <c r="CQ13" s="106"/>
      <c r="CR13" s="88"/>
      <c r="CS13" s="88"/>
      <c r="CT13" s="107"/>
      <c r="CU13" s="78"/>
      <c r="CV13" s="79"/>
      <c r="CW13" s="79"/>
      <c r="CX13" s="81"/>
      <c r="CY13" s="78"/>
      <c r="CZ13" s="79"/>
      <c r="DA13" s="79"/>
      <c r="DB13" s="81"/>
      <c r="DC13" s="106"/>
      <c r="DD13" s="88"/>
      <c r="DE13" s="88"/>
      <c r="DF13" s="107"/>
      <c r="DG13" s="78"/>
      <c r="DH13" s="79"/>
      <c r="DI13" s="79"/>
      <c r="DJ13" s="81"/>
      <c r="DK13" s="106"/>
      <c r="DL13" s="88"/>
      <c r="DM13" s="88"/>
      <c r="DN13" s="107"/>
      <c r="DO13" s="78"/>
      <c r="DP13" s="79"/>
      <c r="DQ13" s="79"/>
      <c r="DR13" s="81"/>
      <c r="DS13" s="164"/>
      <c r="DT13" s="163"/>
      <c r="DU13" s="163"/>
      <c r="DV13" s="165"/>
      <c r="DW13" s="42"/>
      <c r="DX13" s="88"/>
      <c r="DY13" s="88"/>
      <c r="DZ13" s="107"/>
      <c r="EA13" s="106"/>
      <c r="EB13" s="88"/>
      <c r="EC13" s="88"/>
      <c r="ED13" s="107"/>
      <c r="EE13" s="78"/>
      <c r="EF13" s="79"/>
      <c r="EG13" s="79"/>
      <c r="EH13" s="81"/>
      <c r="EI13" s="106"/>
      <c r="EJ13" s="88"/>
      <c r="EK13" s="88"/>
      <c r="EL13" s="107"/>
      <c r="EM13" s="106"/>
      <c r="EN13" s="88"/>
      <c r="EO13" s="88"/>
      <c r="EP13" s="107"/>
      <c r="EQ13" s="106"/>
      <c r="ER13" s="88"/>
      <c r="ES13" s="171"/>
      <c r="ET13" s="186"/>
      <c r="EU13" s="106"/>
      <c r="EV13" s="88"/>
      <c r="EW13" s="171"/>
      <c r="EX13" s="186"/>
      <c r="EY13" s="106"/>
      <c r="EZ13" s="88"/>
      <c r="FA13" s="171"/>
      <c r="FB13" s="186"/>
      <c r="FC13" s="106"/>
      <c r="FD13" s="88"/>
      <c r="FE13" s="171"/>
      <c r="FF13" s="186"/>
      <c r="FG13" s="106"/>
      <c r="FH13" s="88"/>
      <c r="FI13" s="171"/>
      <c r="FJ13" s="186"/>
    </row>
    <row r="14" spans="1:166" s="86" customFormat="1" ht="15" customHeight="1" x14ac:dyDescent="0.25">
      <c r="A14" s="147" t="s">
        <v>77</v>
      </c>
      <c r="B14" s="148" t="s">
        <v>86</v>
      </c>
      <c r="C14" s="133"/>
      <c r="D14" s="232" t="s">
        <v>66</v>
      </c>
      <c r="E14" s="103" t="s">
        <v>9</v>
      </c>
      <c r="F14" s="74"/>
      <c r="G14" s="111"/>
      <c r="H14" s="112"/>
      <c r="I14" s="112"/>
      <c r="J14" s="113"/>
      <c r="K14" s="111"/>
      <c r="L14" s="112"/>
      <c r="M14" s="112"/>
      <c r="N14" s="113"/>
      <c r="O14" s="111"/>
      <c r="P14" s="112"/>
      <c r="Q14" s="112"/>
      <c r="R14" s="113"/>
      <c r="S14" s="111"/>
      <c r="T14" s="112"/>
      <c r="U14" s="112"/>
      <c r="V14" s="114"/>
      <c r="W14" s="106"/>
      <c r="X14" s="88"/>
      <c r="Y14" s="88"/>
      <c r="Z14" s="107"/>
      <c r="AA14" s="78"/>
      <c r="AB14" s="79"/>
      <c r="AC14" s="79"/>
      <c r="AD14" s="80"/>
      <c r="AE14" s="78"/>
      <c r="AF14" s="79"/>
      <c r="AG14" s="79"/>
      <c r="AH14" s="81"/>
      <c r="AI14" s="78"/>
      <c r="AJ14" s="79"/>
      <c r="AK14" s="79"/>
      <c r="AL14" s="81"/>
      <c r="AM14" s="106">
        <v>1.6</v>
      </c>
      <c r="AN14" s="88"/>
      <c r="AO14" s="88"/>
      <c r="AP14" s="107"/>
      <c r="AQ14" s="106"/>
      <c r="AR14" s="88"/>
      <c r="AS14" s="88">
        <v>2.4</v>
      </c>
      <c r="AT14" s="89"/>
      <c r="AU14" s="78"/>
      <c r="AV14" s="79"/>
      <c r="AW14" s="79"/>
      <c r="AX14" s="81"/>
      <c r="AY14" s="78"/>
      <c r="AZ14" s="79"/>
      <c r="BA14" s="79"/>
      <c r="BB14" s="81"/>
      <c r="BC14" s="106"/>
      <c r="BD14" s="88"/>
      <c r="BE14" s="88"/>
      <c r="BF14" s="89"/>
      <c r="BG14" s="78"/>
      <c r="BH14" s="79"/>
      <c r="BI14" s="79"/>
      <c r="BJ14" s="81"/>
      <c r="BK14" s="119"/>
      <c r="BL14" s="79"/>
      <c r="BM14" s="120"/>
      <c r="BN14" s="81"/>
      <c r="BO14" s="78"/>
      <c r="BP14" s="79"/>
      <c r="BQ14" s="79"/>
      <c r="BR14" s="80"/>
      <c r="BS14" s="78"/>
      <c r="BT14" s="79"/>
      <c r="BU14" s="79"/>
      <c r="BV14" s="80"/>
      <c r="BW14" s="78"/>
      <c r="BX14" s="79"/>
      <c r="BY14" s="79"/>
      <c r="BZ14" s="81"/>
      <c r="CA14" s="78"/>
      <c r="CB14" s="79"/>
      <c r="CC14" s="79"/>
      <c r="CD14" s="81"/>
      <c r="CE14" s="78"/>
      <c r="CF14" s="79"/>
      <c r="CG14" s="79"/>
      <c r="CH14" s="80"/>
      <c r="CI14" s="78"/>
      <c r="CJ14" s="79"/>
      <c r="CK14" s="79"/>
      <c r="CL14" s="81"/>
      <c r="CM14" s="78"/>
      <c r="CN14" s="79"/>
      <c r="CO14" s="79"/>
      <c r="CP14" s="81"/>
      <c r="CQ14" s="106"/>
      <c r="CR14" s="88"/>
      <c r="CS14" s="88"/>
      <c r="CT14" s="107"/>
      <c r="CU14" s="78"/>
      <c r="CV14" s="79"/>
      <c r="CW14" s="79"/>
      <c r="CX14" s="81"/>
      <c r="CY14" s="78"/>
      <c r="CZ14" s="79"/>
      <c r="DA14" s="79"/>
      <c r="DB14" s="81"/>
      <c r="DC14" s="106"/>
      <c r="DD14" s="88"/>
      <c r="DE14" s="88"/>
      <c r="DF14" s="107">
        <v>3</v>
      </c>
      <c r="DG14" s="78"/>
      <c r="DH14" s="79"/>
      <c r="DI14" s="79"/>
      <c r="DJ14" s="81"/>
      <c r="DK14" s="106"/>
      <c r="DL14" s="88"/>
      <c r="DM14" s="88"/>
      <c r="DN14" s="107"/>
      <c r="DO14" s="78"/>
      <c r="DP14" s="79"/>
      <c r="DQ14" s="79"/>
      <c r="DR14" s="81"/>
      <c r="DS14" s="164"/>
      <c r="DT14" s="163"/>
      <c r="DU14" s="163"/>
      <c r="DV14" s="165"/>
      <c r="DW14" s="42"/>
      <c r="DX14" s="88"/>
      <c r="DY14" s="88"/>
      <c r="DZ14" s="107"/>
      <c r="EA14" s="106"/>
      <c r="EB14" s="88"/>
      <c r="EC14" s="88"/>
      <c r="ED14" s="107"/>
      <c r="EE14" s="78"/>
      <c r="EF14" s="79"/>
      <c r="EG14" s="79"/>
      <c r="EH14" s="81"/>
      <c r="EI14" s="88">
        <v>3</v>
      </c>
      <c r="EJ14" s="88"/>
      <c r="EK14" s="88"/>
      <c r="EL14" s="107"/>
      <c r="EM14" s="106"/>
      <c r="EN14" s="88"/>
      <c r="EO14" s="88"/>
      <c r="EP14" s="107"/>
      <c r="EQ14" s="106"/>
      <c r="ER14" s="88"/>
      <c r="ES14" s="171"/>
      <c r="ET14" s="186"/>
      <c r="EU14" s="106"/>
      <c r="EV14" s="88"/>
      <c r="EW14" s="171"/>
      <c r="EX14" s="186"/>
      <c r="EY14" s="106"/>
      <c r="EZ14" s="88"/>
      <c r="FA14" s="171"/>
      <c r="FB14" s="186"/>
      <c r="FC14" s="106"/>
      <c r="FD14" s="88"/>
      <c r="FE14" s="171"/>
      <c r="FF14" s="186"/>
      <c r="FG14" s="106"/>
      <c r="FH14" s="88"/>
      <c r="FI14" s="171"/>
      <c r="FJ14" s="186"/>
    </row>
    <row r="15" spans="1:166" s="86" customFormat="1" ht="15" customHeight="1" x14ac:dyDescent="0.25">
      <c r="A15" s="147" t="s">
        <v>78</v>
      </c>
      <c r="B15" s="148" t="s">
        <v>87</v>
      </c>
      <c r="C15" s="133"/>
      <c r="D15" s="233"/>
      <c r="E15" s="103" t="s">
        <v>10</v>
      </c>
      <c r="F15" s="74"/>
      <c r="G15" s="111"/>
      <c r="H15" s="112"/>
      <c r="I15" s="112"/>
      <c r="J15" s="113"/>
      <c r="K15" s="111"/>
      <c r="L15" s="112"/>
      <c r="M15" s="112"/>
      <c r="N15" s="113"/>
      <c r="O15" s="111"/>
      <c r="P15" s="112"/>
      <c r="Q15" s="112"/>
      <c r="R15" s="113"/>
      <c r="S15" s="111"/>
      <c r="T15" s="112"/>
      <c r="U15" s="112"/>
      <c r="V15" s="114"/>
      <c r="W15" s="106"/>
      <c r="X15" s="88"/>
      <c r="Y15" s="88"/>
      <c r="Z15" s="107"/>
      <c r="AA15" s="78"/>
      <c r="AB15" s="79"/>
      <c r="AC15" s="79"/>
      <c r="AD15" s="80"/>
      <c r="AE15" s="78"/>
      <c r="AF15" s="79"/>
      <c r="AG15" s="79"/>
      <c r="AH15" s="81"/>
      <c r="AI15" s="78"/>
      <c r="AJ15" s="79"/>
      <c r="AK15" s="79"/>
      <c r="AL15" s="81"/>
      <c r="AM15" s="106"/>
      <c r="AN15" s="88"/>
      <c r="AO15" s="88">
        <v>1.7</v>
      </c>
      <c r="AP15" s="107"/>
      <c r="AQ15" s="106"/>
      <c r="AR15" s="88"/>
      <c r="AS15" s="88"/>
      <c r="AT15" s="89"/>
      <c r="AU15" s="78"/>
      <c r="AV15" s="79"/>
      <c r="AW15" s="79"/>
      <c r="AX15" s="81"/>
      <c r="AY15" s="78"/>
      <c r="AZ15" s="79"/>
      <c r="BA15" s="79"/>
      <c r="BB15" s="81"/>
      <c r="BC15" s="106"/>
      <c r="BD15" s="88"/>
      <c r="BE15" s="88"/>
      <c r="BF15" s="89"/>
      <c r="BG15" s="78"/>
      <c r="BH15" s="79"/>
      <c r="BI15" s="79"/>
      <c r="BJ15" s="81"/>
      <c r="BK15" s="119"/>
      <c r="BL15" s="121"/>
      <c r="BM15" s="120"/>
      <c r="BN15" s="81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1"/>
      <c r="CA15" s="78"/>
      <c r="CB15" s="79"/>
      <c r="CC15" s="79"/>
      <c r="CD15" s="81"/>
      <c r="CE15" s="78"/>
      <c r="CF15" s="79"/>
      <c r="CG15" s="79"/>
      <c r="CH15" s="80"/>
      <c r="CI15" s="78"/>
      <c r="CJ15" s="79"/>
      <c r="CK15" s="79"/>
      <c r="CL15" s="81"/>
      <c r="CM15" s="78"/>
      <c r="CN15" s="79"/>
      <c r="CO15" s="79"/>
      <c r="CP15" s="81"/>
      <c r="CQ15" s="106"/>
      <c r="CR15" s="88"/>
      <c r="CS15" s="88"/>
      <c r="CT15" s="107"/>
      <c r="CU15" s="78"/>
      <c r="CV15" s="79"/>
      <c r="CW15" s="79"/>
      <c r="CX15" s="81"/>
      <c r="CY15" s="78"/>
      <c r="CZ15" s="79"/>
      <c r="DA15" s="79"/>
      <c r="DB15" s="81"/>
      <c r="DC15" s="106"/>
      <c r="DD15" s="88"/>
      <c r="DE15" s="88"/>
      <c r="DF15" s="107"/>
      <c r="DG15" s="78"/>
      <c r="DH15" s="79"/>
      <c r="DI15" s="79"/>
      <c r="DJ15" s="81"/>
      <c r="DK15" s="106"/>
      <c r="DL15" s="88"/>
      <c r="DM15" s="88"/>
      <c r="DN15" s="107"/>
      <c r="DO15" s="78"/>
      <c r="DP15" s="79"/>
      <c r="DQ15" s="79"/>
      <c r="DR15" s="81"/>
      <c r="DS15" s="164"/>
      <c r="DT15" s="163"/>
      <c r="DU15" s="163">
        <v>1.6</v>
      </c>
      <c r="DV15" s="165"/>
      <c r="DW15" s="42"/>
      <c r="DX15" s="88"/>
      <c r="DY15" s="88"/>
      <c r="DZ15" s="107"/>
      <c r="EA15" s="106"/>
      <c r="EB15" s="88"/>
      <c r="EC15" s="88"/>
      <c r="ED15" s="107"/>
      <c r="EE15" s="78"/>
      <c r="EF15" s="79"/>
      <c r="EG15" s="79"/>
      <c r="EH15" s="81"/>
      <c r="EI15" s="106"/>
      <c r="EJ15" s="88"/>
      <c r="EK15" s="88"/>
      <c r="EL15" s="107"/>
      <c r="EM15" s="106"/>
      <c r="EN15" s="88"/>
      <c r="EO15" s="88"/>
      <c r="EP15" s="107"/>
      <c r="EQ15" s="106"/>
      <c r="ER15" s="88"/>
      <c r="ES15" s="171"/>
      <c r="ET15" s="186"/>
      <c r="EU15" s="106"/>
      <c r="EV15" s="88"/>
      <c r="EW15" s="171"/>
      <c r="EX15" s="186"/>
      <c r="EY15" s="106"/>
      <c r="EZ15" s="88"/>
      <c r="FA15" s="171"/>
      <c r="FB15" s="186"/>
      <c r="FC15" s="106"/>
      <c r="FD15" s="88"/>
      <c r="FE15" s="171"/>
      <c r="FF15" s="186"/>
      <c r="FG15" s="106">
        <v>3</v>
      </c>
      <c r="FH15" s="88"/>
      <c r="FI15" s="171"/>
      <c r="FJ15" s="186"/>
    </row>
    <row r="16" spans="1:166" s="86" customFormat="1" ht="15" customHeight="1" x14ac:dyDescent="0.25">
      <c r="A16" s="147" t="s">
        <v>79</v>
      </c>
      <c r="B16" s="148" t="s">
        <v>88</v>
      </c>
      <c r="C16" s="133"/>
      <c r="D16" s="232" t="s">
        <v>11</v>
      </c>
      <c r="E16" s="103" t="s">
        <v>12</v>
      </c>
      <c r="F16" s="74"/>
      <c r="G16" s="111"/>
      <c r="H16" s="112"/>
      <c r="I16" s="112"/>
      <c r="J16" s="113"/>
      <c r="K16" s="111"/>
      <c r="L16" s="112"/>
      <c r="M16" s="112"/>
      <c r="N16" s="113"/>
      <c r="O16" s="111"/>
      <c r="P16" s="112"/>
      <c r="Q16" s="112"/>
      <c r="R16" s="113"/>
      <c r="S16" s="111"/>
      <c r="T16" s="112"/>
      <c r="U16" s="112"/>
      <c r="V16" s="114"/>
      <c r="W16" s="106"/>
      <c r="X16" s="88"/>
      <c r="Y16" s="88"/>
      <c r="Z16" s="107"/>
      <c r="AA16" s="78"/>
      <c r="AB16" s="79"/>
      <c r="AC16" s="79"/>
      <c r="AD16" s="80"/>
      <c r="AE16" s="78"/>
      <c r="AF16" s="79"/>
      <c r="AG16" s="79"/>
      <c r="AH16" s="81"/>
      <c r="AI16" s="78"/>
      <c r="AJ16" s="79"/>
      <c r="AK16" s="79"/>
      <c r="AL16" s="81"/>
      <c r="AM16" s="106"/>
      <c r="AN16" s="88"/>
      <c r="AO16" s="88"/>
      <c r="AP16" s="107"/>
      <c r="AQ16" s="106"/>
      <c r="AR16" s="88"/>
      <c r="AS16" s="88"/>
      <c r="AT16" s="89"/>
      <c r="AU16" s="78"/>
      <c r="AV16" s="79"/>
      <c r="AW16" s="79"/>
      <c r="AX16" s="81"/>
      <c r="AY16" s="78"/>
      <c r="AZ16" s="79"/>
      <c r="BA16" s="79"/>
      <c r="BB16" s="81"/>
      <c r="BC16" s="106"/>
      <c r="BD16" s="88"/>
      <c r="BE16" s="88"/>
      <c r="BF16" s="89"/>
      <c r="BG16" s="78"/>
      <c r="BH16" s="79"/>
      <c r="BI16" s="79"/>
      <c r="BJ16" s="81"/>
      <c r="BK16" s="119"/>
      <c r="BL16" s="79"/>
      <c r="BM16" s="120"/>
      <c r="BN16" s="81"/>
      <c r="BO16" s="78"/>
      <c r="BP16" s="79"/>
      <c r="BQ16" s="79"/>
      <c r="BR16" s="80"/>
      <c r="BS16" s="78"/>
      <c r="BT16" s="79"/>
      <c r="BU16" s="79"/>
      <c r="BV16" s="80"/>
      <c r="BW16" s="78"/>
      <c r="BX16" s="79"/>
      <c r="BY16" s="79"/>
      <c r="BZ16" s="81"/>
      <c r="CA16" s="78"/>
      <c r="CB16" s="79"/>
      <c r="CC16" s="79"/>
      <c r="CD16" s="81"/>
      <c r="CE16" s="78"/>
      <c r="CF16" s="79"/>
      <c r="CG16" s="79"/>
      <c r="CH16" s="80"/>
      <c r="CI16" s="78"/>
      <c r="CJ16" s="79"/>
      <c r="CK16" s="79"/>
      <c r="CL16" s="81"/>
      <c r="CM16" s="78"/>
      <c r="CN16" s="79"/>
      <c r="CO16" s="79"/>
      <c r="CP16" s="81"/>
      <c r="CQ16" s="106"/>
      <c r="CR16" s="88"/>
      <c r="CS16" s="88"/>
      <c r="CT16" s="107"/>
      <c r="CU16" s="78"/>
      <c r="CV16" s="79"/>
      <c r="CW16" s="79"/>
      <c r="CX16" s="81"/>
      <c r="CY16" s="78"/>
      <c r="CZ16" s="79"/>
      <c r="DA16" s="79"/>
      <c r="DB16" s="81"/>
      <c r="DC16" s="106"/>
      <c r="DD16" s="88"/>
      <c r="DE16" s="88"/>
      <c r="DF16" s="107"/>
      <c r="DG16" s="78"/>
      <c r="DH16" s="79"/>
      <c r="DI16" s="79"/>
      <c r="DJ16" s="81"/>
      <c r="DK16" s="106"/>
      <c r="DL16" s="88"/>
      <c r="DM16" s="88"/>
      <c r="DN16" s="107"/>
      <c r="DO16" s="78"/>
      <c r="DP16" s="79"/>
      <c r="DQ16" s="79"/>
      <c r="DR16" s="81"/>
      <c r="DS16" s="164"/>
      <c r="DT16" s="163"/>
      <c r="DU16" s="163"/>
      <c r="DV16" s="165"/>
      <c r="DW16" s="42"/>
      <c r="DX16" s="88"/>
      <c r="DY16" s="88"/>
      <c r="DZ16" s="107"/>
      <c r="EA16" s="106"/>
      <c r="EB16" s="88"/>
      <c r="EC16" s="88"/>
      <c r="ED16" s="107"/>
      <c r="EE16" s="78"/>
      <c r="EF16" s="79"/>
      <c r="EG16" s="79"/>
      <c r="EH16" s="81"/>
      <c r="EI16" s="106"/>
      <c r="EJ16" s="88"/>
      <c r="EK16" s="88"/>
      <c r="EL16" s="107"/>
      <c r="EM16" s="106"/>
      <c r="EN16" s="88"/>
      <c r="EO16" s="88"/>
      <c r="EP16" s="107"/>
      <c r="EQ16" s="106"/>
      <c r="ER16" s="88"/>
      <c r="ES16" s="171"/>
      <c r="ET16" s="186"/>
      <c r="EU16" s="106"/>
      <c r="EV16" s="88"/>
      <c r="EW16" s="171"/>
      <c r="EX16" s="186"/>
      <c r="EY16" s="106"/>
      <c r="EZ16" s="88"/>
      <c r="FA16" s="171"/>
      <c r="FB16" s="186"/>
      <c r="FC16" s="106"/>
      <c r="FD16" s="88"/>
      <c r="FE16" s="171"/>
      <c r="FF16" s="186"/>
      <c r="FG16" s="106"/>
      <c r="FH16" s="88"/>
      <c r="FI16" s="171"/>
      <c r="FJ16" s="186"/>
    </row>
    <row r="17" spans="1:166" s="86" customFormat="1" ht="15" customHeight="1" x14ac:dyDescent="0.25">
      <c r="A17" s="147" t="s">
        <v>80</v>
      </c>
      <c r="B17" s="148" t="s">
        <v>89</v>
      </c>
      <c r="C17" s="133"/>
      <c r="D17" s="233"/>
      <c r="E17" s="103" t="s">
        <v>14</v>
      </c>
      <c r="F17" s="74"/>
      <c r="G17" s="111"/>
      <c r="H17" s="112"/>
      <c r="I17" s="112"/>
      <c r="J17" s="113"/>
      <c r="K17" s="111"/>
      <c r="L17" s="112"/>
      <c r="M17" s="112"/>
      <c r="N17" s="113"/>
      <c r="O17" s="111"/>
      <c r="P17" s="112"/>
      <c r="Q17" s="112"/>
      <c r="R17" s="113"/>
      <c r="S17" s="111"/>
      <c r="T17" s="112"/>
      <c r="U17" s="112"/>
      <c r="V17" s="114"/>
      <c r="W17" s="106"/>
      <c r="X17" s="88"/>
      <c r="Y17" s="88"/>
      <c r="Z17" s="107"/>
      <c r="AA17" s="78"/>
      <c r="AB17" s="79"/>
      <c r="AC17" s="79"/>
      <c r="AD17" s="80"/>
      <c r="AE17" s="78"/>
      <c r="AF17" s="79"/>
      <c r="AG17" s="79"/>
      <c r="AH17" s="81"/>
      <c r="AI17" s="78"/>
      <c r="AJ17" s="79"/>
      <c r="AK17" s="79"/>
      <c r="AL17" s="81"/>
      <c r="AM17" s="106"/>
      <c r="AN17" s="88">
        <v>1.1499999999999999</v>
      </c>
      <c r="AO17" s="88"/>
      <c r="AP17" s="107"/>
      <c r="AQ17" s="106"/>
      <c r="AR17" s="88"/>
      <c r="AS17" s="88"/>
      <c r="AT17" s="89"/>
      <c r="AU17" s="78"/>
      <c r="AV17" s="79"/>
      <c r="AW17" s="79"/>
      <c r="AX17" s="81"/>
      <c r="AY17" s="78"/>
      <c r="AZ17" s="79"/>
      <c r="BA17" s="79"/>
      <c r="BB17" s="81"/>
      <c r="BC17" s="106"/>
      <c r="BD17" s="88"/>
      <c r="BE17" s="88"/>
      <c r="BF17" s="89"/>
      <c r="BG17" s="78"/>
      <c r="BH17" s="79"/>
      <c r="BI17" s="79"/>
      <c r="BJ17" s="81"/>
      <c r="BK17" s="78"/>
      <c r="BL17" s="122"/>
      <c r="BM17" s="79"/>
      <c r="BN17" s="81"/>
      <c r="BO17" s="78"/>
      <c r="BP17" s="79"/>
      <c r="BQ17" s="79"/>
      <c r="BR17" s="80"/>
      <c r="BS17" s="78"/>
      <c r="BT17" s="79"/>
      <c r="BU17" s="79"/>
      <c r="BV17" s="80"/>
      <c r="BW17" s="78"/>
      <c r="BX17" s="79"/>
      <c r="BY17" s="79"/>
      <c r="BZ17" s="81"/>
      <c r="CA17" s="78"/>
      <c r="CB17" s="79"/>
      <c r="CC17" s="79"/>
      <c r="CD17" s="81"/>
      <c r="CE17" s="78"/>
      <c r="CF17" s="79"/>
      <c r="CG17" s="79"/>
      <c r="CH17" s="80"/>
      <c r="CI17" s="78"/>
      <c r="CJ17" s="79"/>
      <c r="CK17" s="79"/>
      <c r="CL17" s="81"/>
      <c r="CM17" s="78"/>
      <c r="CN17" s="79"/>
      <c r="CO17" s="79"/>
      <c r="CP17" s="81"/>
      <c r="CQ17" s="106"/>
      <c r="CR17" s="88"/>
      <c r="CS17" s="88"/>
      <c r="CT17" s="107"/>
      <c r="CU17" s="78"/>
      <c r="CV17" s="79"/>
      <c r="CW17" s="79"/>
      <c r="CX17" s="81"/>
      <c r="CY17" s="78"/>
      <c r="CZ17" s="79"/>
      <c r="DA17" s="79"/>
      <c r="DB17" s="81"/>
      <c r="DC17" s="106"/>
      <c r="DD17" s="88"/>
      <c r="DE17" s="88"/>
      <c r="DF17" s="107"/>
      <c r="DG17" s="78"/>
      <c r="DH17" s="79"/>
      <c r="DI17" s="79"/>
      <c r="DJ17" s="81"/>
      <c r="DK17" s="106"/>
      <c r="DL17" s="88"/>
      <c r="DM17" s="88"/>
      <c r="DN17" s="107"/>
      <c r="DO17" s="78"/>
      <c r="DP17" s="79"/>
      <c r="DQ17" s="79"/>
      <c r="DR17" s="81"/>
      <c r="DS17" s="164"/>
      <c r="DT17" s="163"/>
      <c r="DU17" s="163"/>
      <c r="DV17" s="165"/>
      <c r="DW17" s="42"/>
      <c r="DX17" s="88"/>
      <c r="DY17" s="88"/>
      <c r="DZ17" s="107"/>
      <c r="EA17" s="106"/>
      <c r="EB17" s="88"/>
      <c r="EC17" s="88"/>
      <c r="ED17" s="107"/>
      <c r="EE17" s="78"/>
      <c r="EF17" s="79"/>
      <c r="EG17" s="79"/>
      <c r="EH17" s="81"/>
      <c r="EI17" s="106"/>
      <c r="EJ17" s="88"/>
      <c r="EK17" s="88"/>
      <c r="EL17" s="107"/>
      <c r="EM17" s="106"/>
      <c r="EN17" s="88"/>
      <c r="EO17" s="88"/>
      <c r="EP17" s="107"/>
      <c r="EQ17" s="106"/>
      <c r="ER17" s="88"/>
      <c r="ES17" s="171"/>
      <c r="ET17" s="186"/>
      <c r="EU17" s="106"/>
      <c r="EV17" s="88"/>
      <c r="EW17" s="171"/>
      <c r="EX17" s="186"/>
      <c r="EY17" s="106"/>
      <c r="EZ17" s="88"/>
      <c r="FA17" s="171"/>
      <c r="FB17" s="186"/>
      <c r="FC17" s="106"/>
      <c r="FD17" s="88"/>
      <c r="FE17" s="171"/>
      <c r="FF17" s="186"/>
      <c r="FG17" s="106"/>
      <c r="FH17" s="88"/>
      <c r="FI17" s="171"/>
      <c r="FJ17" s="186"/>
    </row>
    <row r="18" spans="1:166" s="86" customFormat="1" ht="15" customHeight="1" x14ac:dyDescent="0.25">
      <c r="A18" s="147" t="s">
        <v>81</v>
      </c>
      <c r="B18" s="148" t="s">
        <v>90</v>
      </c>
      <c r="C18" s="133"/>
      <c r="D18" s="108" t="s">
        <v>13</v>
      </c>
      <c r="E18" s="103" t="s">
        <v>15</v>
      </c>
      <c r="F18" s="74"/>
      <c r="G18" s="111"/>
      <c r="H18" s="112"/>
      <c r="I18" s="112"/>
      <c r="J18" s="113"/>
      <c r="K18" s="111"/>
      <c r="L18" s="112"/>
      <c r="M18" s="112"/>
      <c r="N18" s="113"/>
      <c r="O18" s="111"/>
      <c r="P18" s="112"/>
      <c r="Q18" s="112"/>
      <c r="R18" s="113"/>
      <c r="S18" s="111"/>
      <c r="T18" s="112"/>
      <c r="U18" s="112"/>
      <c r="V18" s="114"/>
      <c r="W18" s="106"/>
      <c r="X18" s="88"/>
      <c r="Y18" s="88"/>
      <c r="Z18" s="107"/>
      <c r="AA18" s="78"/>
      <c r="AB18" s="79"/>
      <c r="AC18" s="79"/>
      <c r="AD18" s="80"/>
      <c r="AE18" s="78"/>
      <c r="AF18" s="79"/>
      <c r="AG18" s="79"/>
      <c r="AH18" s="81"/>
      <c r="AI18" s="78"/>
      <c r="AJ18" s="79"/>
      <c r="AK18" s="79"/>
      <c r="AL18" s="81"/>
      <c r="AM18" s="106"/>
      <c r="AN18" s="88"/>
      <c r="AO18" s="88"/>
      <c r="AP18" s="107"/>
      <c r="AQ18" s="106"/>
      <c r="AR18" s="88"/>
      <c r="AS18" s="88">
        <v>1</v>
      </c>
      <c r="AT18" s="89"/>
      <c r="AU18" s="78"/>
      <c r="AV18" s="79"/>
      <c r="AW18" s="79"/>
      <c r="AX18" s="81"/>
      <c r="AY18" s="78"/>
      <c r="AZ18" s="79"/>
      <c r="BA18" s="79"/>
      <c r="BB18" s="81"/>
      <c r="BC18" s="106"/>
      <c r="BD18" s="88"/>
      <c r="BE18" s="88"/>
      <c r="BF18" s="89"/>
      <c r="BG18" s="78"/>
      <c r="BH18" s="79"/>
      <c r="BI18" s="79"/>
      <c r="BJ18" s="81"/>
      <c r="BK18" s="78"/>
      <c r="BL18" s="79"/>
      <c r="BM18" s="79"/>
      <c r="BN18" s="81"/>
      <c r="BO18" s="78"/>
      <c r="BP18" s="79"/>
      <c r="BQ18" s="79"/>
      <c r="BR18" s="80"/>
      <c r="BS18" s="78"/>
      <c r="BT18" s="79"/>
      <c r="BU18" s="79"/>
      <c r="BV18" s="80"/>
      <c r="BW18" s="78"/>
      <c r="BX18" s="79"/>
      <c r="BY18" s="79"/>
      <c r="BZ18" s="81"/>
      <c r="CA18" s="78"/>
      <c r="CB18" s="79"/>
      <c r="CC18" s="79"/>
      <c r="CD18" s="81"/>
      <c r="CE18" s="78"/>
      <c r="CF18" s="79"/>
      <c r="CG18" s="79"/>
      <c r="CH18" s="80"/>
      <c r="CI18" s="78"/>
      <c r="CJ18" s="79"/>
      <c r="CK18" s="79"/>
      <c r="CL18" s="81"/>
      <c r="CM18" s="78"/>
      <c r="CN18" s="79"/>
      <c r="CO18" s="79"/>
      <c r="CP18" s="81"/>
      <c r="CQ18" s="106"/>
      <c r="CR18" s="88"/>
      <c r="CS18" s="88"/>
      <c r="CT18" s="107"/>
      <c r="CU18" s="78"/>
      <c r="CV18" s="79"/>
      <c r="CW18" s="79"/>
      <c r="CX18" s="81"/>
      <c r="CY18" s="78"/>
      <c r="CZ18" s="79"/>
      <c r="DA18" s="79"/>
      <c r="DB18" s="81"/>
      <c r="DC18" s="106"/>
      <c r="DD18" s="88"/>
      <c r="DE18" s="88"/>
      <c r="DF18" s="107"/>
      <c r="DG18" s="78"/>
      <c r="DH18" s="79"/>
      <c r="DI18" s="79"/>
      <c r="DJ18" s="81"/>
      <c r="DK18" s="106"/>
      <c r="DL18" s="88"/>
      <c r="DM18" s="88"/>
      <c r="DN18" s="107"/>
      <c r="DO18" s="78"/>
      <c r="DP18" s="79"/>
      <c r="DQ18" s="79"/>
      <c r="DR18" s="81"/>
      <c r="DS18" s="164"/>
      <c r="DT18" s="163"/>
      <c r="DU18" s="163"/>
      <c r="DV18" s="165"/>
      <c r="DW18" s="42"/>
      <c r="DX18" s="88"/>
      <c r="DY18" s="88"/>
      <c r="DZ18" s="107"/>
      <c r="EA18" s="106"/>
      <c r="EB18" s="88"/>
      <c r="EC18" s="88"/>
      <c r="ED18" s="107"/>
      <c r="EE18" s="78"/>
      <c r="EF18" s="79"/>
      <c r="EG18" s="79"/>
      <c r="EH18" s="81"/>
      <c r="EI18" s="106"/>
      <c r="EJ18" s="88"/>
      <c r="EK18" s="88"/>
      <c r="EL18" s="107"/>
      <c r="EM18" s="106"/>
      <c r="EN18" s="88"/>
      <c r="EO18" s="88"/>
      <c r="EP18" s="107"/>
      <c r="EQ18" s="106"/>
      <c r="ER18" s="88"/>
      <c r="ES18" s="171"/>
      <c r="ET18" s="186"/>
      <c r="EU18" s="106"/>
      <c r="EV18" s="88"/>
      <c r="EW18" s="171"/>
      <c r="EX18" s="186"/>
      <c r="EY18" s="106"/>
      <c r="EZ18" s="88"/>
      <c r="FA18" s="171"/>
      <c r="FB18" s="186"/>
      <c r="FC18" s="106"/>
      <c r="FD18" s="88"/>
      <c r="FE18" s="171"/>
      <c r="FF18" s="186"/>
      <c r="FG18" s="106"/>
      <c r="FH18" s="88"/>
      <c r="FI18" s="171"/>
      <c r="FJ18" s="186"/>
    </row>
    <row r="19" spans="1:166" s="86" customFormat="1" ht="15" customHeight="1" x14ac:dyDescent="0.25">
      <c r="A19" s="138"/>
      <c r="B19" s="139"/>
      <c r="C19" s="57"/>
      <c r="D19" s="103" t="s">
        <v>28</v>
      </c>
      <c r="E19" s="103" t="s">
        <v>16</v>
      </c>
      <c r="F19" s="74"/>
      <c r="G19" s="111"/>
      <c r="H19" s="112"/>
      <c r="I19" s="112"/>
      <c r="J19" s="113"/>
      <c r="K19" s="111"/>
      <c r="L19" s="112"/>
      <c r="M19" s="112"/>
      <c r="N19" s="113"/>
      <c r="O19" s="111"/>
      <c r="P19" s="112"/>
      <c r="Q19" s="112"/>
      <c r="R19" s="113"/>
      <c r="S19" s="111"/>
      <c r="T19" s="112"/>
      <c r="U19" s="112"/>
      <c r="V19" s="114"/>
      <c r="W19" s="106"/>
      <c r="X19" s="88"/>
      <c r="Y19" s="88"/>
      <c r="Z19" s="107"/>
      <c r="AA19" s="78"/>
      <c r="AB19" s="79"/>
      <c r="AC19" s="79"/>
      <c r="AD19" s="80"/>
      <c r="AE19" s="78"/>
      <c r="AF19" s="79"/>
      <c r="AG19" s="79"/>
      <c r="AH19" s="81"/>
      <c r="AI19" s="78"/>
      <c r="AJ19" s="79"/>
      <c r="AK19" s="79"/>
      <c r="AL19" s="81"/>
      <c r="AM19" s="106">
        <v>0.6</v>
      </c>
      <c r="AN19" s="88"/>
      <c r="AO19" s="88"/>
      <c r="AP19" s="107"/>
      <c r="AQ19" s="106"/>
      <c r="AR19" s="88"/>
      <c r="AS19" s="88"/>
      <c r="AT19" s="89"/>
      <c r="AU19" s="78"/>
      <c r="AV19" s="79"/>
      <c r="AW19" s="79"/>
      <c r="AX19" s="81"/>
      <c r="AY19" s="78"/>
      <c r="AZ19" s="79"/>
      <c r="BA19" s="79"/>
      <c r="BB19" s="81"/>
      <c r="BC19" s="106"/>
      <c r="BD19" s="88"/>
      <c r="BE19" s="88"/>
      <c r="BF19" s="89"/>
      <c r="BG19" s="78"/>
      <c r="BH19" s="79"/>
      <c r="BI19" s="79"/>
      <c r="BJ19" s="81"/>
      <c r="BK19" s="78"/>
      <c r="BL19" s="79"/>
      <c r="BM19" s="79"/>
      <c r="BN19" s="81"/>
      <c r="BO19" s="78"/>
      <c r="BP19" s="79"/>
      <c r="BQ19" s="79"/>
      <c r="BR19" s="80"/>
      <c r="BS19" s="78"/>
      <c r="BT19" s="79"/>
      <c r="BU19" s="79"/>
      <c r="BV19" s="80"/>
      <c r="BW19" s="78"/>
      <c r="BX19" s="79"/>
      <c r="BY19" s="79"/>
      <c r="BZ19" s="81"/>
      <c r="CA19" s="78"/>
      <c r="CB19" s="79"/>
      <c r="CC19" s="79"/>
      <c r="CD19" s="81"/>
      <c r="CE19" s="78"/>
      <c r="CF19" s="79"/>
      <c r="CG19" s="79"/>
      <c r="CH19" s="80"/>
      <c r="CI19" s="78"/>
      <c r="CJ19" s="79"/>
      <c r="CK19" s="79"/>
      <c r="CL19" s="81"/>
      <c r="CM19" s="78"/>
      <c r="CN19" s="79"/>
      <c r="CO19" s="79"/>
      <c r="CP19" s="81"/>
      <c r="CQ19" s="106"/>
      <c r="CR19" s="88"/>
      <c r="CS19" s="88"/>
      <c r="CT19" s="107"/>
      <c r="CU19" s="78"/>
      <c r="CV19" s="79"/>
      <c r="CW19" s="79"/>
      <c r="CX19" s="81"/>
      <c r="CY19" s="78"/>
      <c r="CZ19" s="79"/>
      <c r="DA19" s="79"/>
      <c r="DB19" s="81"/>
      <c r="DC19" s="106"/>
      <c r="DD19" s="88"/>
      <c r="DE19" s="88">
        <v>1</v>
      </c>
      <c r="DF19" s="107"/>
      <c r="DG19" s="78"/>
      <c r="DH19" s="79"/>
      <c r="DI19" s="79"/>
      <c r="DJ19" s="81"/>
      <c r="DK19" s="106"/>
      <c r="DL19" s="88"/>
      <c r="DM19" s="88"/>
      <c r="DN19" s="107"/>
      <c r="DO19" s="78"/>
      <c r="DP19" s="79"/>
      <c r="DQ19" s="79"/>
      <c r="DR19" s="81"/>
      <c r="DS19" s="164">
        <v>0.65</v>
      </c>
      <c r="DT19" s="163"/>
      <c r="DU19" s="163">
        <v>1.1000000000000001</v>
      </c>
      <c r="DV19" s="165"/>
      <c r="DW19" s="42">
        <v>0.75</v>
      </c>
      <c r="DX19" s="88"/>
      <c r="DY19" s="88"/>
      <c r="DZ19" s="107"/>
      <c r="EA19" s="106"/>
      <c r="EB19" s="88"/>
      <c r="EC19" s="88">
        <v>1</v>
      </c>
      <c r="ED19" s="107"/>
      <c r="EE19" s="78"/>
      <c r="EF19" s="79"/>
      <c r="EG19" s="79"/>
      <c r="EH19" s="81"/>
      <c r="EI19" s="106"/>
      <c r="EJ19" s="88"/>
      <c r="EK19" s="88"/>
      <c r="EL19" s="107"/>
      <c r="EM19" s="106"/>
      <c r="EN19" s="88"/>
      <c r="EO19" s="88"/>
      <c r="EP19" s="107"/>
      <c r="EQ19" s="106"/>
      <c r="ER19" s="88"/>
      <c r="ES19" s="171"/>
      <c r="ET19" s="186"/>
      <c r="EU19" s="106"/>
      <c r="EV19" s="88"/>
      <c r="EW19" s="171"/>
      <c r="EX19" s="186"/>
      <c r="EY19" s="106"/>
      <c r="EZ19" s="88"/>
      <c r="FA19" s="171">
        <v>1.85</v>
      </c>
      <c r="FB19" s="186"/>
      <c r="FC19" s="106"/>
      <c r="FD19" s="88"/>
      <c r="FE19" s="171"/>
      <c r="FF19" s="186"/>
      <c r="FG19" s="106"/>
      <c r="FH19" s="88"/>
      <c r="FI19" s="171"/>
      <c r="FJ19" s="186">
        <v>2</v>
      </c>
    </row>
    <row r="20" spans="1:166" s="86" customFormat="1" ht="15" customHeight="1" x14ac:dyDescent="0.25">
      <c r="A20" s="238" t="s">
        <v>91</v>
      </c>
      <c r="B20" s="239"/>
      <c r="C20" s="134"/>
      <c r="D20" s="232" t="s">
        <v>17</v>
      </c>
      <c r="E20" s="103" t="s">
        <v>18</v>
      </c>
      <c r="F20" s="74"/>
      <c r="G20" s="111"/>
      <c r="H20" s="112"/>
      <c r="I20" s="112"/>
      <c r="J20" s="113"/>
      <c r="K20" s="111"/>
      <c r="L20" s="112"/>
      <c r="M20" s="112"/>
      <c r="N20" s="113"/>
      <c r="O20" s="111"/>
      <c r="P20" s="112"/>
      <c r="Q20" s="112"/>
      <c r="R20" s="113"/>
      <c r="S20" s="111"/>
      <c r="T20" s="112"/>
      <c r="U20" s="112"/>
      <c r="V20" s="114"/>
      <c r="W20" s="106"/>
      <c r="X20" s="88"/>
      <c r="Y20" s="88"/>
      <c r="Z20" s="107"/>
      <c r="AA20" s="78"/>
      <c r="AB20" s="79"/>
      <c r="AC20" s="79"/>
      <c r="AD20" s="80"/>
      <c r="AE20" s="78"/>
      <c r="AF20" s="79"/>
      <c r="AG20" s="79"/>
      <c r="AH20" s="81"/>
      <c r="AI20" s="78"/>
      <c r="AJ20" s="79"/>
      <c r="AK20" s="79"/>
      <c r="AL20" s="81"/>
      <c r="AM20" s="106"/>
      <c r="AN20" s="88"/>
      <c r="AO20" s="88"/>
      <c r="AP20" s="107"/>
      <c r="AQ20" s="106"/>
      <c r="AR20" s="88"/>
      <c r="AS20" s="88"/>
      <c r="AT20" s="89"/>
      <c r="AU20" s="78"/>
      <c r="AV20" s="79"/>
      <c r="AW20" s="79"/>
      <c r="AX20" s="81"/>
      <c r="AY20" s="78"/>
      <c r="AZ20" s="79"/>
      <c r="BA20" s="79"/>
      <c r="BB20" s="81"/>
      <c r="BC20" s="106"/>
      <c r="BD20" s="88"/>
      <c r="BE20" s="88"/>
      <c r="BF20" s="89"/>
      <c r="BG20" s="78"/>
      <c r="BH20" s="79"/>
      <c r="BI20" s="79"/>
      <c r="BJ20" s="81"/>
      <c r="BK20" s="78"/>
      <c r="BL20" s="79"/>
      <c r="BM20" s="79"/>
      <c r="BN20" s="81"/>
      <c r="BO20" s="78"/>
      <c r="BP20" s="79"/>
      <c r="BQ20" s="79"/>
      <c r="BR20" s="80"/>
      <c r="BS20" s="78"/>
      <c r="BT20" s="79"/>
      <c r="BU20" s="79"/>
      <c r="BV20" s="80"/>
      <c r="BW20" s="78"/>
      <c r="BX20" s="79"/>
      <c r="BY20" s="79"/>
      <c r="BZ20" s="81"/>
      <c r="CA20" s="78"/>
      <c r="CB20" s="79"/>
      <c r="CC20" s="79"/>
      <c r="CD20" s="81"/>
      <c r="CE20" s="78"/>
      <c r="CF20" s="79"/>
      <c r="CG20" s="79"/>
      <c r="CH20" s="80"/>
      <c r="CI20" s="78"/>
      <c r="CJ20" s="79"/>
      <c r="CK20" s="79"/>
      <c r="CL20" s="81"/>
      <c r="CM20" s="78"/>
      <c r="CN20" s="79"/>
      <c r="CO20" s="79"/>
      <c r="CP20" s="81"/>
      <c r="CQ20" s="106"/>
      <c r="CR20" s="88"/>
      <c r="CS20" s="88"/>
      <c r="CT20" s="107"/>
      <c r="CU20" s="78"/>
      <c r="CV20" s="79"/>
      <c r="CW20" s="79"/>
      <c r="CX20" s="81"/>
      <c r="CY20" s="78"/>
      <c r="CZ20" s="79"/>
      <c r="DA20" s="79"/>
      <c r="DB20" s="81"/>
      <c r="DC20" s="106"/>
      <c r="DD20" s="88"/>
      <c r="DE20" s="88"/>
      <c r="DF20" s="107"/>
      <c r="DG20" s="78"/>
      <c r="DH20" s="79"/>
      <c r="DI20" s="79"/>
      <c r="DJ20" s="81"/>
      <c r="DK20" s="106"/>
      <c r="DL20" s="88"/>
      <c r="DM20" s="88"/>
      <c r="DN20" s="107"/>
      <c r="DO20" s="78"/>
      <c r="DP20" s="79"/>
      <c r="DQ20" s="79"/>
      <c r="DR20" s="81"/>
      <c r="DS20" s="164"/>
      <c r="DT20" s="163"/>
      <c r="DU20" s="163"/>
      <c r="DV20" s="165"/>
      <c r="DW20" s="42"/>
      <c r="DX20" s="88"/>
      <c r="DY20" s="88"/>
      <c r="DZ20" s="107"/>
      <c r="EA20" s="106"/>
      <c r="EB20" s="88"/>
      <c r="EC20" s="88"/>
      <c r="ED20" s="107"/>
      <c r="EE20" s="78"/>
      <c r="EF20" s="79"/>
      <c r="EG20" s="79"/>
      <c r="EH20" s="81"/>
      <c r="EI20" s="106"/>
      <c r="EJ20" s="88"/>
      <c r="EK20" s="88"/>
      <c r="EL20" s="107"/>
      <c r="EM20" s="106"/>
      <c r="EN20" s="88"/>
      <c r="EO20" s="88"/>
      <c r="EP20" s="107"/>
      <c r="EQ20" s="106"/>
      <c r="ER20" s="88"/>
      <c r="ES20" s="171"/>
      <c r="ET20" s="186"/>
      <c r="EU20" s="106"/>
      <c r="EV20" s="88"/>
      <c r="EW20" s="171"/>
      <c r="EX20" s="186"/>
      <c r="EY20" s="106">
        <v>1.3</v>
      </c>
      <c r="EZ20" s="88"/>
      <c r="FA20" s="171"/>
      <c r="FB20" s="186"/>
      <c r="FC20" s="106"/>
      <c r="FD20" s="88"/>
      <c r="FE20" s="171"/>
      <c r="FF20" s="186"/>
      <c r="FG20" s="106"/>
      <c r="FH20" s="88"/>
      <c r="FI20" s="171"/>
      <c r="FJ20" s="186">
        <v>1.2</v>
      </c>
    </row>
    <row r="21" spans="1:166" s="86" customFormat="1" ht="15" customHeight="1" x14ac:dyDescent="0.25">
      <c r="A21" s="238"/>
      <c r="B21" s="239"/>
      <c r="C21" s="134"/>
      <c r="D21" s="233"/>
      <c r="E21" s="103" t="s">
        <v>19</v>
      </c>
      <c r="F21" s="74"/>
      <c r="G21" s="111"/>
      <c r="H21" s="112"/>
      <c r="I21" s="112"/>
      <c r="J21" s="113"/>
      <c r="K21" s="111"/>
      <c r="L21" s="112"/>
      <c r="M21" s="112"/>
      <c r="N21" s="113"/>
      <c r="O21" s="111"/>
      <c r="P21" s="112"/>
      <c r="Q21" s="112"/>
      <c r="R21" s="113"/>
      <c r="S21" s="111"/>
      <c r="T21" s="112"/>
      <c r="U21" s="112"/>
      <c r="V21" s="114"/>
      <c r="W21" s="75"/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1"/>
      <c r="AI21" s="78"/>
      <c r="AJ21" s="79"/>
      <c r="AK21" s="79"/>
      <c r="AL21" s="81"/>
      <c r="AM21" s="75"/>
      <c r="AN21" s="76"/>
      <c r="AO21" s="76"/>
      <c r="AP21" s="77"/>
      <c r="AQ21" s="75"/>
      <c r="AR21" s="76"/>
      <c r="AS21" s="76"/>
      <c r="AT21" s="82"/>
      <c r="AU21" s="78"/>
      <c r="AV21" s="79"/>
      <c r="AW21" s="79"/>
      <c r="AX21" s="81"/>
      <c r="AY21" s="78"/>
      <c r="AZ21" s="79"/>
      <c r="BA21" s="79"/>
      <c r="BB21" s="81"/>
      <c r="BC21" s="75"/>
      <c r="BD21" s="76"/>
      <c r="BE21" s="76"/>
      <c r="BF21" s="82"/>
      <c r="BG21" s="78"/>
      <c r="BH21" s="79"/>
      <c r="BI21" s="79"/>
      <c r="BJ21" s="81"/>
      <c r="BK21" s="78"/>
      <c r="BL21" s="79"/>
      <c r="BM21" s="79"/>
      <c r="BN21" s="81"/>
      <c r="BO21" s="78"/>
      <c r="BP21" s="79"/>
      <c r="BQ21" s="79"/>
      <c r="BR21" s="80"/>
      <c r="BS21" s="78"/>
      <c r="BT21" s="79"/>
      <c r="BU21" s="79"/>
      <c r="BV21" s="80"/>
      <c r="BW21" s="78"/>
      <c r="BX21" s="79"/>
      <c r="BY21" s="79"/>
      <c r="BZ21" s="81"/>
      <c r="CA21" s="78"/>
      <c r="CB21" s="79"/>
      <c r="CC21" s="79"/>
      <c r="CD21" s="81"/>
      <c r="CE21" s="78"/>
      <c r="CF21" s="79"/>
      <c r="CG21" s="79"/>
      <c r="CH21" s="80"/>
      <c r="CI21" s="78"/>
      <c r="CJ21" s="79"/>
      <c r="CK21" s="79"/>
      <c r="CL21" s="81"/>
      <c r="CM21" s="78"/>
      <c r="CN21" s="79"/>
      <c r="CO21" s="79"/>
      <c r="CP21" s="81"/>
      <c r="CQ21" s="83"/>
      <c r="CR21" s="84"/>
      <c r="CS21" s="84"/>
      <c r="CT21" s="85"/>
      <c r="CU21" s="78"/>
      <c r="CV21" s="79"/>
      <c r="CW21" s="79"/>
      <c r="CX21" s="81"/>
      <c r="CY21" s="78"/>
      <c r="CZ21" s="79"/>
      <c r="DA21" s="79"/>
      <c r="DB21" s="81"/>
      <c r="DC21" s="75"/>
      <c r="DD21" s="76"/>
      <c r="DE21" s="76"/>
      <c r="DF21" s="77"/>
      <c r="DG21" s="78"/>
      <c r="DH21" s="79"/>
      <c r="DI21" s="79"/>
      <c r="DJ21" s="81"/>
      <c r="DK21" s="75"/>
      <c r="DL21" s="76"/>
      <c r="DM21" s="76"/>
      <c r="DN21" s="77"/>
      <c r="DO21" s="78"/>
      <c r="DP21" s="79"/>
      <c r="DQ21" s="79"/>
      <c r="DR21" s="81"/>
      <c r="DS21" s="160"/>
      <c r="DT21" s="161"/>
      <c r="DU21" s="161"/>
      <c r="DV21" s="162"/>
      <c r="DW21" s="42"/>
      <c r="DX21" s="76"/>
      <c r="DY21" s="76"/>
      <c r="DZ21" s="77"/>
      <c r="EA21" s="75"/>
      <c r="EB21" s="76"/>
      <c r="EC21" s="76"/>
      <c r="ED21" s="77"/>
      <c r="EE21" s="78"/>
      <c r="EF21" s="79"/>
      <c r="EG21" s="79"/>
      <c r="EH21" s="81"/>
      <c r="EI21" s="75"/>
      <c r="EJ21" s="76"/>
      <c r="EK21" s="76"/>
      <c r="EL21" s="77"/>
      <c r="EM21" s="75"/>
      <c r="EN21" s="76"/>
      <c r="EO21" s="76"/>
      <c r="EP21" s="77"/>
      <c r="EQ21" s="75"/>
      <c r="ER21" s="76"/>
      <c r="ES21" s="169"/>
      <c r="ET21" s="183"/>
      <c r="EU21" s="75"/>
      <c r="EV21" s="76"/>
      <c r="EW21" s="169"/>
      <c r="EX21" s="183"/>
      <c r="EY21" s="75"/>
      <c r="EZ21" s="76"/>
      <c r="FA21" s="169"/>
      <c r="FB21" s="183"/>
      <c r="FC21" s="75"/>
      <c r="FD21" s="76"/>
      <c r="FE21" s="169"/>
      <c r="FF21" s="183"/>
      <c r="FG21" s="75"/>
      <c r="FH21" s="76"/>
      <c r="FI21" s="169"/>
      <c r="FJ21" s="183"/>
    </row>
    <row r="22" spans="1:166" s="86" customFormat="1" ht="15" customHeight="1" x14ac:dyDescent="0.25">
      <c r="A22" s="238"/>
      <c r="B22" s="239"/>
      <c r="C22" s="135"/>
      <c r="D22" s="103" t="s">
        <v>20</v>
      </c>
      <c r="E22" s="103" t="s">
        <v>21</v>
      </c>
      <c r="F22" s="87"/>
      <c r="G22" s="111"/>
      <c r="H22" s="112"/>
      <c r="I22" s="112"/>
      <c r="J22" s="113"/>
      <c r="K22" s="111"/>
      <c r="L22" s="112"/>
      <c r="M22" s="112"/>
      <c r="N22" s="113"/>
      <c r="O22" s="111"/>
      <c r="P22" s="112"/>
      <c r="Q22" s="112"/>
      <c r="R22" s="113"/>
      <c r="S22" s="111"/>
      <c r="T22" s="112"/>
      <c r="U22" s="112"/>
      <c r="V22" s="114"/>
      <c r="W22" s="75"/>
      <c r="X22" s="76"/>
      <c r="Y22" s="76"/>
      <c r="Z22" s="77"/>
      <c r="AA22" s="78"/>
      <c r="AB22" s="79"/>
      <c r="AC22" s="79"/>
      <c r="AD22" s="80"/>
      <c r="AE22" s="78"/>
      <c r="AF22" s="79"/>
      <c r="AG22" s="79"/>
      <c r="AH22" s="81"/>
      <c r="AI22" s="78"/>
      <c r="AJ22" s="79"/>
      <c r="AK22" s="79"/>
      <c r="AL22" s="81"/>
      <c r="AM22" s="75"/>
      <c r="AN22" s="76"/>
      <c r="AO22" s="76"/>
      <c r="AP22" s="77"/>
      <c r="AQ22" s="75"/>
      <c r="AR22" s="76"/>
      <c r="AS22" s="76"/>
      <c r="AT22" s="82"/>
      <c r="AU22" s="78"/>
      <c r="AV22" s="79"/>
      <c r="AW22" s="79"/>
      <c r="AX22" s="81"/>
      <c r="AY22" s="78"/>
      <c r="AZ22" s="79"/>
      <c r="BA22" s="79"/>
      <c r="BB22" s="81"/>
      <c r="BC22" s="75"/>
      <c r="BD22" s="76"/>
      <c r="BE22" s="76"/>
      <c r="BF22" s="82"/>
      <c r="BG22" s="78"/>
      <c r="BH22" s="79"/>
      <c r="BI22" s="79"/>
      <c r="BJ22" s="81"/>
      <c r="BK22" s="78"/>
      <c r="BL22" s="79"/>
      <c r="BM22" s="79"/>
      <c r="BN22" s="81"/>
      <c r="BO22" s="78"/>
      <c r="BP22" s="79"/>
      <c r="BQ22" s="79"/>
      <c r="BR22" s="80"/>
      <c r="BS22" s="78"/>
      <c r="BT22" s="79"/>
      <c r="BU22" s="79"/>
      <c r="BV22" s="80"/>
      <c r="BW22" s="78"/>
      <c r="BX22" s="79"/>
      <c r="BY22" s="79"/>
      <c r="BZ22" s="81"/>
      <c r="CA22" s="78"/>
      <c r="CB22" s="79"/>
      <c r="CC22" s="79"/>
      <c r="CD22" s="81"/>
      <c r="CE22" s="78"/>
      <c r="CF22" s="79"/>
      <c r="CG22" s="79"/>
      <c r="CH22" s="80"/>
      <c r="CI22" s="78"/>
      <c r="CJ22" s="79"/>
      <c r="CK22" s="79"/>
      <c r="CL22" s="81"/>
      <c r="CM22" s="78"/>
      <c r="CN22" s="79"/>
      <c r="CO22" s="79"/>
      <c r="CP22" s="81"/>
      <c r="CQ22" s="83"/>
      <c r="CR22" s="84"/>
      <c r="CS22" s="84"/>
      <c r="CT22" s="85"/>
      <c r="CU22" s="78"/>
      <c r="CV22" s="79"/>
      <c r="CW22" s="79"/>
      <c r="CX22" s="81"/>
      <c r="CY22" s="78"/>
      <c r="CZ22" s="79"/>
      <c r="DA22" s="79"/>
      <c r="DB22" s="81"/>
      <c r="DC22" s="75">
        <v>0.5</v>
      </c>
      <c r="DD22" s="76"/>
      <c r="DE22" s="76"/>
      <c r="DF22" s="77"/>
      <c r="DG22" s="78"/>
      <c r="DH22" s="79"/>
      <c r="DI22" s="79"/>
      <c r="DJ22" s="81"/>
      <c r="DK22" s="75"/>
      <c r="DL22" s="76"/>
      <c r="DM22" s="76"/>
      <c r="DN22" s="77"/>
      <c r="DO22" s="78"/>
      <c r="DP22" s="79"/>
      <c r="DQ22" s="79"/>
      <c r="DR22" s="81"/>
      <c r="DS22" s="160"/>
      <c r="DT22" s="161"/>
      <c r="DU22" s="161"/>
      <c r="DV22" s="162"/>
      <c r="DW22" s="42"/>
      <c r="DX22" s="76"/>
      <c r="DY22" s="76"/>
      <c r="DZ22" s="77"/>
      <c r="EA22" s="75"/>
      <c r="EB22" s="76"/>
      <c r="EC22" s="76"/>
      <c r="ED22" s="77"/>
      <c r="EE22" s="78"/>
      <c r="EF22" s="79"/>
      <c r="EG22" s="79"/>
      <c r="EH22" s="81"/>
      <c r="EI22" s="75"/>
      <c r="EJ22" s="76"/>
      <c r="EK22" s="76"/>
      <c r="EL22" s="77"/>
      <c r="EM22" s="75"/>
      <c r="EN22" s="76"/>
      <c r="EO22" s="76"/>
      <c r="EP22" s="77"/>
      <c r="EQ22" s="75"/>
      <c r="ER22" s="76"/>
      <c r="ES22" s="169"/>
      <c r="ET22" s="183"/>
      <c r="EU22" s="75"/>
      <c r="EV22" s="76"/>
      <c r="EW22" s="169"/>
      <c r="EX22" s="183"/>
      <c r="EY22" s="75"/>
      <c r="EZ22" s="76"/>
      <c r="FA22" s="169"/>
      <c r="FB22" s="183"/>
      <c r="FC22" s="75"/>
      <c r="FD22" s="76"/>
      <c r="FE22" s="169"/>
      <c r="FF22" s="183"/>
      <c r="FG22" s="75"/>
      <c r="FH22" s="76"/>
      <c r="FI22" s="169"/>
      <c r="FJ22" s="183"/>
    </row>
    <row r="23" spans="1:166" s="86" customFormat="1" ht="15" customHeight="1" x14ac:dyDescent="0.25">
      <c r="A23" s="140"/>
      <c r="B23" s="141"/>
      <c r="C23" s="135"/>
      <c r="D23" s="103" t="s">
        <v>22</v>
      </c>
      <c r="E23" s="103" t="s">
        <v>23</v>
      </c>
      <c r="F23" s="74"/>
      <c r="G23" s="111"/>
      <c r="H23" s="112"/>
      <c r="I23" s="112"/>
      <c r="J23" s="113"/>
      <c r="K23" s="111"/>
      <c r="L23" s="112"/>
      <c r="M23" s="112"/>
      <c r="N23" s="113"/>
      <c r="O23" s="111"/>
      <c r="P23" s="112"/>
      <c r="Q23" s="112"/>
      <c r="R23" s="113"/>
      <c r="S23" s="111"/>
      <c r="T23" s="112"/>
      <c r="U23" s="112"/>
      <c r="V23" s="114"/>
      <c r="W23" s="75"/>
      <c r="X23" s="76"/>
      <c r="Y23" s="76"/>
      <c r="Z23" s="77"/>
      <c r="AA23" s="78"/>
      <c r="AB23" s="79"/>
      <c r="AC23" s="79"/>
      <c r="AD23" s="80"/>
      <c r="AE23" s="78"/>
      <c r="AF23" s="79"/>
      <c r="AG23" s="79"/>
      <c r="AH23" s="81"/>
      <c r="AI23" s="78"/>
      <c r="AJ23" s="79"/>
      <c r="AK23" s="79"/>
      <c r="AL23" s="81"/>
      <c r="AM23" s="75"/>
      <c r="AN23" s="76"/>
      <c r="AO23" s="76"/>
      <c r="AP23" s="77"/>
      <c r="AQ23" s="75"/>
      <c r="AR23" s="76"/>
      <c r="AS23" s="76"/>
      <c r="AT23" s="82"/>
      <c r="AU23" s="78"/>
      <c r="AV23" s="79"/>
      <c r="AW23" s="79"/>
      <c r="AX23" s="81"/>
      <c r="AY23" s="78"/>
      <c r="AZ23" s="79"/>
      <c r="BA23" s="79"/>
      <c r="BB23" s="81"/>
      <c r="BC23" s="75"/>
      <c r="BD23" s="76"/>
      <c r="BE23" s="76"/>
      <c r="BF23" s="82"/>
      <c r="BG23" s="78"/>
      <c r="BH23" s="79"/>
      <c r="BI23" s="79"/>
      <c r="BJ23" s="81"/>
      <c r="BK23" s="78"/>
      <c r="BL23" s="79"/>
      <c r="BM23" s="79"/>
      <c r="BN23" s="81"/>
      <c r="BO23" s="78"/>
      <c r="BP23" s="79"/>
      <c r="BQ23" s="79"/>
      <c r="BR23" s="80"/>
      <c r="BS23" s="78"/>
      <c r="BT23" s="79"/>
      <c r="BU23" s="79"/>
      <c r="BV23" s="80"/>
      <c r="BW23" s="78"/>
      <c r="BX23" s="79"/>
      <c r="BY23" s="79"/>
      <c r="BZ23" s="81"/>
      <c r="CA23" s="78"/>
      <c r="CB23" s="79"/>
      <c r="CC23" s="79"/>
      <c r="CD23" s="81"/>
      <c r="CE23" s="78"/>
      <c r="CF23" s="79"/>
      <c r="CG23" s="79"/>
      <c r="CH23" s="80"/>
      <c r="CI23" s="78"/>
      <c r="CJ23" s="79"/>
      <c r="CK23" s="79"/>
      <c r="CL23" s="81"/>
      <c r="CM23" s="78"/>
      <c r="CN23" s="79"/>
      <c r="CO23" s="79"/>
      <c r="CP23" s="81"/>
      <c r="CQ23" s="83"/>
      <c r="CR23" s="84"/>
      <c r="CS23" s="84"/>
      <c r="CT23" s="85"/>
      <c r="CU23" s="78"/>
      <c r="CV23" s="79"/>
      <c r="CW23" s="79"/>
      <c r="CX23" s="81"/>
      <c r="CY23" s="78"/>
      <c r="CZ23" s="79"/>
      <c r="DA23" s="79"/>
      <c r="DB23" s="81"/>
      <c r="DC23" s="75"/>
      <c r="DD23" s="76"/>
      <c r="DE23" s="76"/>
      <c r="DF23" s="77"/>
      <c r="DG23" s="78"/>
      <c r="DH23" s="79"/>
      <c r="DI23" s="79"/>
      <c r="DJ23" s="81"/>
      <c r="DK23" s="75"/>
      <c r="DL23" s="76"/>
      <c r="DM23" s="76"/>
      <c r="DN23" s="77"/>
      <c r="DO23" s="78"/>
      <c r="DP23" s="79"/>
      <c r="DQ23" s="79"/>
      <c r="DR23" s="81"/>
      <c r="DS23" s="160"/>
      <c r="DT23" s="161"/>
      <c r="DU23" s="161"/>
      <c r="DV23" s="162"/>
      <c r="DW23" s="42"/>
      <c r="DX23" s="76"/>
      <c r="DY23" s="76"/>
      <c r="DZ23" s="77"/>
      <c r="EA23" s="75"/>
      <c r="EB23" s="76"/>
      <c r="EC23" s="76"/>
      <c r="ED23" s="77"/>
      <c r="EE23" s="78"/>
      <c r="EF23" s="79"/>
      <c r="EG23" s="79"/>
      <c r="EH23" s="81"/>
      <c r="EI23" s="75"/>
      <c r="EJ23" s="76"/>
      <c r="EK23" s="76"/>
      <c r="EL23" s="77"/>
      <c r="EM23" s="75"/>
      <c r="EN23" s="76"/>
      <c r="EO23" s="76"/>
      <c r="EP23" s="77"/>
      <c r="EQ23" s="75"/>
      <c r="ER23" s="76"/>
      <c r="ES23" s="169"/>
      <c r="ET23" s="183"/>
      <c r="EU23" s="75"/>
      <c r="EV23" s="76"/>
      <c r="EW23" s="169"/>
      <c r="EX23" s="183"/>
      <c r="EY23" s="75"/>
      <c r="EZ23" s="76"/>
      <c r="FA23" s="169"/>
      <c r="FB23" s="183"/>
      <c r="FC23" s="75"/>
      <c r="FD23" s="76"/>
      <c r="FE23" s="169">
        <v>1</v>
      </c>
      <c r="FF23" s="183">
        <v>1</v>
      </c>
      <c r="FG23" s="75"/>
      <c r="FH23" s="76"/>
      <c r="FI23" s="169"/>
      <c r="FJ23" s="183"/>
    </row>
    <row r="24" spans="1:166" s="86" customFormat="1" ht="15" customHeight="1" x14ac:dyDescent="0.25">
      <c r="A24" s="234" t="s">
        <v>92</v>
      </c>
      <c r="B24" s="235"/>
      <c r="C24" s="135"/>
      <c r="D24" s="103" t="s">
        <v>24</v>
      </c>
      <c r="E24" s="103"/>
      <c r="F24" s="74"/>
      <c r="G24" s="111"/>
      <c r="H24" s="112"/>
      <c r="I24" s="112"/>
      <c r="J24" s="113"/>
      <c r="K24" s="111"/>
      <c r="L24" s="112"/>
      <c r="M24" s="112"/>
      <c r="N24" s="113"/>
      <c r="O24" s="111"/>
      <c r="P24" s="112"/>
      <c r="Q24" s="112"/>
      <c r="R24" s="113"/>
      <c r="S24" s="111"/>
      <c r="T24" s="112"/>
      <c r="U24" s="112"/>
      <c r="V24" s="114"/>
      <c r="W24" s="75"/>
      <c r="X24" s="76"/>
      <c r="Y24" s="76"/>
      <c r="Z24" s="77"/>
      <c r="AA24" s="78"/>
      <c r="AB24" s="79"/>
      <c r="AC24" s="79"/>
      <c r="AD24" s="80"/>
      <c r="AE24" s="78"/>
      <c r="AF24" s="79"/>
      <c r="AG24" s="79"/>
      <c r="AH24" s="81"/>
      <c r="AI24" s="78"/>
      <c r="AJ24" s="79"/>
      <c r="AK24" s="79"/>
      <c r="AL24" s="81"/>
      <c r="AM24" s="75">
        <v>0.6</v>
      </c>
      <c r="AN24" s="76"/>
      <c r="AO24" s="76">
        <v>1</v>
      </c>
      <c r="AP24" s="77"/>
      <c r="AQ24" s="75"/>
      <c r="AR24" s="76"/>
      <c r="AS24" s="76">
        <v>0.7</v>
      </c>
      <c r="AT24" s="82">
        <v>1</v>
      </c>
      <c r="AU24" s="78"/>
      <c r="AV24" s="79"/>
      <c r="AW24" s="79"/>
      <c r="AX24" s="81"/>
      <c r="AY24" s="78"/>
      <c r="AZ24" s="79"/>
      <c r="BA24" s="79"/>
      <c r="BB24" s="81"/>
      <c r="BC24" s="75"/>
      <c r="BD24" s="76"/>
      <c r="BE24" s="76">
        <v>1</v>
      </c>
      <c r="BF24" s="82"/>
      <c r="BG24" s="78"/>
      <c r="BH24" s="79"/>
      <c r="BI24" s="79"/>
      <c r="BJ24" s="81"/>
      <c r="BK24" s="78"/>
      <c r="BL24" s="79"/>
      <c r="BM24" s="79"/>
      <c r="BN24" s="81"/>
      <c r="BO24" s="78"/>
      <c r="BP24" s="79"/>
      <c r="BQ24" s="79"/>
      <c r="BR24" s="80"/>
      <c r="BS24" s="78"/>
      <c r="BT24" s="79"/>
      <c r="BU24" s="79"/>
      <c r="BV24" s="80"/>
      <c r="BW24" s="78"/>
      <c r="BX24" s="79"/>
      <c r="BY24" s="79"/>
      <c r="BZ24" s="81"/>
      <c r="CA24" s="78"/>
      <c r="CB24" s="79"/>
      <c r="CC24" s="79"/>
      <c r="CD24" s="81"/>
      <c r="CE24" s="78"/>
      <c r="CF24" s="79"/>
      <c r="CG24" s="79"/>
      <c r="CH24" s="80"/>
      <c r="CI24" s="78"/>
      <c r="CJ24" s="79"/>
      <c r="CK24" s="79"/>
      <c r="CL24" s="81"/>
      <c r="CM24" s="78"/>
      <c r="CN24" s="79"/>
      <c r="CO24" s="79"/>
      <c r="CP24" s="81"/>
      <c r="CQ24" s="83"/>
      <c r="CR24" s="84"/>
      <c r="CS24" s="84"/>
      <c r="CT24" s="85">
        <v>1</v>
      </c>
      <c r="CU24" s="78"/>
      <c r="CV24" s="79"/>
      <c r="CW24" s="79"/>
      <c r="CX24" s="81"/>
      <c r="CY24" s="78"/>
      <c r="CZ24" s="79"/>
      <c r="DA24" s="79"/>
      <c r="DB24" s="81"/>
      <c r="DC24" s="75"/>
      <c r="DD24" s="76"/>
      <c r="DE24" s="76">
        <v>1</v>
      </c>
      <c r="DF24" s="77">
        <v>0.8</v>
      </c>
      <c r="DG24" s="78"/>
      <c r="DH24" s="79"/>
      <c r="DI24" s="79"/>
      <c r="DJ24" s="81"/>
      <c r="DK24" s="75"/>
      <c r="DL24" s="76"/>
      <c r="DM24" s="76">
        <v>1</v>
      </c>
      <c r="DN24" s="77"/>
      <c r="DO24" s="78"/>
      <c r="DP24" s="79"/>
      <c r="DQ24" s="79"/>
      <c r="DR24" s="81"/>
      <c r="DS24" s="160"/>
      <c r="DT24" s="161"/>
      <c r="DU24" s="161">
        <v>1</v>
      </c>
      <c r="DV24" s="162"/>
      <c r="DW24" s="42"/>
      <c r="DX24" s="76"/>
      <c r="DY24" s="76">
        <v>1</v>
      </c>
      <c r="DZ24" s="77"/>
      <c r="EA24" s="75"/>
      <c r="EB24" s="76"/>
      <c r="EC24" s="76">
        <v>1</v>
      </c>
      <c r="ED24" s="77"/>
      <c r="EE24" s="78"/>
      <c r="EF24" s="79"/>
      <c r="EG24" s="79"/>
      <c r="EH24" s="81"/>
      <c r="EI24" s="75"/>
      <c r="EJ24" s="76"/>
      <c r="EK24" s="76">
        <v>1</v>
      </c>
      <c r="EL24" s="77"/>
      <c r="EM24" s="75"/>
      <c r="EN24" s="76"/>
      <c r="EO24" s="76">
        <v>1</v>
      </c>
      <c r="EP24" s="77">
        <v>1</v>
      </c>
      <c r="EQ24" s="75"/>
      <c r="ER24" s="76"/>
      <c r="ES24" s="169">
        <v>1</v>
      </c>
      <c r="ET24" s="183">
        <v>1</v>
      </c>
      <c r="EU24" s="75"/>
      <c r="EV24" s="76"/>
      <c r="EW24" s="169">
        <v>1</v>
      </c>
      <c r="EX24" s="183">
        <v>1</v>
      </c>
      <c r="EY24" s="75"/>
      <c r="EZ24" s="76"/>
      <c r="FA24" s="169">
        <v>1</v>
      </c>
      <c r="FB24" s="183"/>
      <c r="FC24" s="75"/>
      <c r="FD24" s="76"/>
      <c r="FE24" s="169">
        <v>1</v>
      </c>
      <c r="FF24" s="183">
        <v>1</v>
      </c>
      <c r="FG24" s="75">
        <v>0.8</v>
      </c>
      <c r="FH24" s="76"/>
      <c r="FI24" s="169">
        <v>1</v>
      </c>
      <c r="FJ24" s="183">
        <v>1</v>
      </c>
    </row>
    <row r="25" spans="1:166" s="86" customFormat="1" ht="15" customHeight="1" x14ac:dyDescent="0.25">
      <c r="A25" s="234"/>
      <c r="B25" s="235"/>
      <c r="D25" s="103" t="s">
        <v>25</v>
      </c>
      <c r="E25" s="103"/>
      <c r="F25" s="74"/>
      <c r="G25" s="111"/>
      <c r="H25" s="112"/>
      <c r="I25" s="112"/>
      <c r="J25" s="113"/>
      <c r="K25" s="111"/>
      <c r="L25" s="112"/>
      <c r="M25" s="112"/>
      <c r="N25" s="113"/>
      <c r="O25" s="111"/>
      <c r="P25" s="112"/>
      <c r="Q25" s="112"/>
      <c r="R25" s="113"/>
      <c r="S25" s="111"/>
      <c r="T25" s="112"/>
      <c r="U25" s="112"/>
      <c r="V25" s="114"/>
      <c r="W25" s="75"/>
      <c r="X25" s="76"/>
      <c r="Y25" s="76">
        <v>1</v>
      </c>
      <c r="Z25" s="77"/>
      <c r="AA25" s="78"/>
      <c r="AB25" s="79"/>
      <c r="AC25" s="79"/>
      <c r="AD25" s="80"/>
      <c r="AE25" s="78"/>
      <c r="AF25" s="79"/>
      <c r="AG25" s="79"/>
      <c r="AH25" s="81"/>
      <c r="AI25" s="78"/>
      <c r="AJ25" s="79"/>
      <c r="AK25" s="79"/>
      <c r="AL25" s="81"/>
      <c r="AM25" s="75">
        <v>0.3</v>
      </c>
      <c r="AN25" s="76">
        <v>0.6</v>
      </c>
      <c r="AO25" s="76">
        <v>0.6</v>
      </c>
      <c r="AP25" s="77"/>
      <c r="AQ25" s="75"/>
      <c r="AR25" s="76"/>
      <c r="AS25" s="76">
        <v>0.4</v>
      </c>
      <c r="AT25" s="82"/>
      <c r="AU25" s="78"/>
      <c r="AV25" s="79"/>
      <c r="AW25" s="79"/>
      <c r="AX25" s="81"/>
      <c r="AY25" s="78"/>
      <c r="AZ25" s="79"/>
      <c r="BA25" s="79"/>
      <c r="BB25" s="81"/>
      <c r="BC25" s="75"/>
      <c r="BD25" s="76"/>
      <c r="BE25" s="76"/>
      <c r="BF25" s="82"/>
      <c r="BG25" s="78"/>
      <c r="BH25" s="79"/>
      <c r="BI25" s="79"/>
      <c r="BJ25" s="81"/>
      <c r="BK25" s="78"/>
      <c r="BL25" s="79"/>
      <c r="BM25" s="79"/>
      <c r="BN25" s="81"/>
      <c r="BO25" s="78"/>
      <c r="BP25" s="79"/>
      <c r="BQ25" s="79"/>
      <c r="BR25" s="80"/>
      <c r="BS25" s="78"/>
      <c r="BT25" s="79"/>
      <c r="BU25" s="79"/>
      <c r="BV25" s="80"/>
      <c r="BW25" s="78"/>
      <c r="BX25" s="79"/>
      <c r="BY25" s="79"/>
      <c r="BZ25" s="81"/>
      <c r="CA25" s="78"/>
      <c r="CB25" s="79"/>
      <c r="CC25" s="79"/>
      <c r="CD25" s="81"/>
      <c r="CE25" s="78"/>
      <c r="CF25" s="79"/>
      <c r="CG25" s="79"/>
      <c r="CH25" s="80"/>
      <c r="CI25" s="78"/>
      <c r="CJ25" s="79"/>
      <c r="CK25" s="79"/>
      <c r="CL25" s="81"/>
      <c r="CM25" s="78"/>
      <c r="CN25" s="79"/>
      <c r="CO25" s="79"/>
      <c r="CP25" s="81"/>
      <c r="CQ25" s="83"/>
      <c r="CR25" s="84"/>
      <c r="CS25" s="84"/>
      <c r="CT25" s="85"/>
      <c r="CU25" s="78"/>
      <c r="CV25" s="79"/>
      <c r="CW25" s="79"/>
      <c r="CX25" s="81"/>
      <c r="CY25" s="78"/>
      <c r="CZ25" s="79"/>
      <c r="DA25" s="79"/>
      <c r="DB25" s="81"/>
      <c r="DC25" s="75">
        <v>0.3</v>
      </c>
      <c r="DD25" s="76"/>
      <c r="DE25" s="76">
        <v>0.4</v>
      </c>
      <c r="DF25" s="77"/>
      <c r="DG25" s="78"/>
      <c r="DH25" s="79"/>
      <c r="DI25" s="79"/>
      <c r="DJ25" s="81"/>
      <c r="DK25" s="75"/>
      <c r="DL25" s="76"/>
      <c r="DM25" s="76"/>
      <c r="DN25" s="77"/>
      <c r="DO25" s="78"/>
      <c r="DP25" s="79"/>
      <c r="DQ25" s="79"/>
      <c r="DR25" s="81"/>
      <c r="DS25" s="160">
        <v>0.3</v>
      </c>
      <c r="DT25" s="161"/>
      <c r="DU25" s="161">
        <v>0.6</v>
      </c>
      <c r="DV25" s="162"/>
      <c r="DW25" s="42">
        <v>0.35</v>
      </c>
      <c r="DX25" s="76"/>
      <c r="DY25" s="76"/>
      <c r="DZ25" s="77"/>
      <c r="EA25" s="75"/>
      <c r="EB25" s="76"/>
      <c r="EC25" s="76">
        <v>0.42499999999999999</v>
      </c>
      <c r="ED25" s="77"/>
      <c r="EE25" s="78"/>
      <c r="EF25" s="79"/>
      <c r="EG25" s="79"/>
      <c r="EH25" s="81"/>
      <c r="EI25" s="76">
        <v>0.8</v>
      </c>
      <c r="EJ25" s="76"/>
      <c r="EK25" s="76"/>
      <c r="EL25" s="77"/>
      <c r="EM25" s="75"/>
      <c r="EN25" s="76"/>
      <c r="EO25" s="76"/>
      <c r="EP25" s="77"/>
      <c r="EQ25" s="75"/>
      <c r="ER25" s="76"/>
      <c r="ES25" s="169"/>
      <c r="ET25" s="183"/>
      <c r="EU25" s="75"/>
      <c r="EV25" s="76"/>
      <c r="EW25" s="169"/>
      <c r="EX25" s="183"/>
      <c r="EY25" s="75">
        <v>0.5</v>
      </c>
      <c r="EZ25" s="76"/>
      <c r="FA25" s="169">
        <v>0.5</v>
      </c>
      <c r="FB25" s="183"/>
      <c r="FC25" s="75"/>
      <c r="FD25" s="76"/>
      <c r="FE25" s="169"/>
      <c r="FF25" s="183"/>
      <c r="FG25" s="75"/>
      <c r="FH25" s="76"/>
      <c r="FI25" s="169"/>
      <c r="FJ25" s="183">
        <v>0.42499999999999999</v>
      </c>
    </row>
    <row r="26" spans="1:166" s="86" customFormat="1" ht="15" customHeight="1" x14ac:dyDescent="0.25">
      <c r="A26" s="234"/>
      <c r="B26" s="235"/>
      <c r="D26" s="103" t="s">
        <v>26</v>
      </c>
      <c r="E26" s="103"/>
      <c r="F26" s="74"/>
      <c r="G26" s="111"/>
      <c r="H26" s="112"/>
      <c r="I26" s="112"/>
      <c r="J26" s="113"/>
      <c r="K26" s="111"/>
      <c r="L26" s="112"/>
      <c r="M26" s="112"/>
      <c r="N26" s="113"/>
      <c r="O26" s="111"/>
      <c r="P26" s="112"/>
      <c r="Q26" s="112"/>
      <c r="R26" s="113"/>
      <c r="S26" s="111"/>
      <c r="T26" s="112"/>
      <c r="U26" s="112"/>
      <c r="V26" s="114"/>
      <c r="W26" s="75"/>
      <c r="X26" s="76"/>
      <c r="Y26" s="76"/>
      <c r="Z26" s="77"/>
      <c r="AA26" s="78"/>
      <c r="AB26" s="79"/>
      <c r="AC26" s="79"/>
      <c r="AD26" s="80"/>
      <c r="AE26" s="78"/>
      <c r="AF26" s="79"/>
      <c r="AG26" s="79"/>
      <c r="AH26" s="81"/>
      <c r="AI26" s="78"/>
      <c r="AJ26" s="79"/>
      <c r="AK26" s="79"/>
      <c r="AL26" s="81"/>
      <c r="AM26" s="75"/>
      <c r="AN26" s="76"/>
      <c r="AO26" s="76"/>
      <c r="AP26" s="77"/>
      <c r="AQ26" s="75"/>
      <c r="AR26" s="76"/>
      <c r="AS26" s="76"/>
      <c r="AT26" s="82"/>
      <c r="AU26" s="78"/>
      <c r="AV26" s="79"/>
      <c r="AW26" s="79"/>
      <c r="AX26" s="81"/>
      <c r="AY26" s="78"/>
      <c r="AZ26" s="79"/>
      <c r="BA26" s="79"/>
      <c r="BB26" s="81"/>
      <c r="BC26" s="75"/>
      <c r="BD26" s="88"/>
      <c r="BE26" s="88"/>
      <c r="BF26" s="89"/>
      <c r="BG26" s="78"/>
      <c r="BH26" s="79"/>
      <c r="BI26" s="79"/>
      <c r="BJ26" s="81"/>
      <c r="BK26" s="78"/>
      <c r="BL26" s="79"/>
      <c r="BM26" s="79"/>
      <c r="BN26" s="81"/>
      <c r="BO26" s="78"/>
      <c r="BP26" s="79"/>
      <c r="BQ26" s="79"/>
      <c r="BR26" s="80"/>
      <c r="BS26" s="78"/>
      <c r="BT26" s="79"/>
      <c r="BU26" s="79"/>
      <c r="BV26" s="80"/>
      <c r="BW26" s="78"/>
      <c r="BX26" s="79"/>
      <c r="BY26" s="79"/>
      <c r="BZ26" s="81"/>
      <c r="CA26" s="78"/>
      <c r="CB26" s="79"/>
      <c r="CC26" s="79"/>
      <c r="CD26" s="81"/>
      <c r="CE26" s="78"/>
      <c r="CF26" s="79"/>
      <c r="CG26" s="79"/>
      <c r="CH26" s="80"/>
      <c r="CI26" s="78"/>
      <c r="CJ26" s="79"/>
      <c r="CK26" s="79"/>
      <c r="CL26" s="81"/>
      <c r="CM26" s="78"/>
      <c r="CN26" s="79"/>
      <c r="CO26" s="79"/>
      <c r="CP26" s="81"/>
      <c r="CQ26" s="83"/>
      <c r="CR26" s="84"/>
      <c r="CS26" s="84"/>
      <c r="CT26" s="85"/>
      <c r="CU26" s="78"/>
      <c r="CV26" s="79"/>
      <c r="CW26" s="79"/>
      <c r="CX26" s="81"/>
      <c r="CY26" s="78"/>
      <c r="CZ26" s="79"/>
      <c r="DA26" s="79"/>
      <c r="DB26" s="81"/>
      <c r="DC26" s="75"/>
      <c r="DD26" s="125"/>
      <c r="DE26" s="126"/>
      <c r="DF26" s="127"/>
      <c r="DG26" s="78"/>
      <c r="DH26" s="79"/>
      <c r="DI26" s="79"/>
      <c r="DJ26" s="81"/>
      <c r="DK26" s="75"/>
      <c r="DL26" s="125"/>
      <c r="DM26" s="126"/>
      <c r="DN26" s="127"/>
      <c r="DO26" s="78"/>
      <c r="DP26" s="79"/>
      <c r="DQ26" s="79"/>
      <c r="DR26" s="81"/>
      <c r="DS26" s="75"/>
      <c r="DT26" s="125"/>
      <c r="DU26" s="126"/>
      <c r="DV26" s="127"/>
      <c r="DW26" s="42"/>
      <c r="DX26" s="125"/>
      <c r="DY26" s="126"/>
      <c r="DZ26" s="127"/>
      <c r="EA26" s="75"/>
      <c r="EB26" s="125"/>
      <c r="EC26" s="126"/>
      <c r="ED26" s="127"/>
      <c r="EE26" s="78"/>
      <c r="EF26" s="79"/>
      <c r="EG26" s="79"/>
      <c r="EH26" s="81"/>
      <c r="EI26" s="75"/>
      <c r="EJ26" s="125"/>
      <c r="EK26" s="126"/>
      <c r="EL26" s="127"/>
      <c r="EM26" s="75"/>
      <c r="EN26" s="125"/>
      <c r="EO26" s="126"/>
      <c r="EP26" s="127"/>
      <c r="EQ26" s="75"/>
      <c r="ER26" s="125"/>
      <c r="ES26" s="126"/>
      <c r="ET26" s="127"/>
      <c r="EU26" s="75"/>
      <c r="EV26" s="125"/>
      <c r="EW26" s="126"/>
      <c r="EX26" s="127"/>
      <c r="EY26" s="75"/>
      <c r="EZ26" s="125"/>
      <c r="FA26" s="126"/>
      <c r="FB26" s="127"/>
      <c r="FC26" s="75"/>
      <c r="FD26" s="125"/>
      <c r="FE26" s="126"/>
      <c r="FF26" s="127"/>
      <c r="FG26" s="75"/>
      <c r="FH26" s="125"/>
      <c r="FI26" s="126"/>
      <c r="FJ26" s="127"/>
    </row>
    <row r="27" spans="1:166" s="86" customFormat="1" ht="15" customHeight="1" thickBot="1" x14ac:dyDescent="0.3">
      <c r="A27" s="236"/>
      <c r="B27" s="237"/>
      <c r="D27" s="103" t="s">
        <v>27</v>
      </c>
      <c r="E27" s="103"/>
      <c r="F27" s="74"/>
      <c r="G27" s="115"/>
      <c r="H27" s="116"/>
      <c r="I27" s="116"/>
      <c r="J27" s="117"/>
      <c r="K27" s="115"/>
      <c r="L27" s="116"/>
      <c r="M27" s="116"/>
      <c r="N27" s="117"/>
      <c r="O27" s="115"/>
      <c r="P27" s="116"/>
      <c r="Q27" s="116"/>
      <c r="R27" s="117"/>
      <c r="S27" s="115"/>
      <c r="T27" s="116"/>
      <c r="U27" s="116"/>
      <c r="V27" s="118"/>
      <c r="W27" s="90"/>
      <c r="X27" s="91"/>
      <c r="Y27" s="91"/>
      <c r="Z27" s="92"/>
      <c r="AA27" s="93"/>
      <c r="AB27" s="94"/>
      <c r="AC27" s="94"/>
      <c r="AD27" s="95"/>
      <c r="AE27" s="93"/>
      <c r="AF27" s="94"/>
      <c r="AG27" s="94"/>
      <c r="AH27" s="96"/>
      <c r="AI27" s="93"/>
      <c r="AJ27" s="94"/>
      <c r="AK27" s="94"/>
      <c r="AL27" s="96"/>
      <c r="AM27" s="90"/>
      <c r="AN27" s="91"/>
      <c r="AO27" s="91"/>
      <c r="AP27" s="92"/>
      <c r="AQ27" s="90"/>
      <c r="AR27" s="91"/>
      <c r="AS27" s="91"/>
      <c r="AT27" s="97"/>
      <c r="AU27" s="93"/>
      <c r="AV27" s="94"/>
      <c r="AW27" s="94"/>
      <c r="AX27" s="96"/>
      <c r="AY27" s="93"/>
      <c r="AZ27" s="94"/>
      <c r="BA27" s="94"/>
      <c r="BB27" s="96"/>
      <c r="BC27" s="90"/>
      <c r="BD27" s="98"/>
      <c r="BE27" s="98"/>
      <c r="BF27" s="99"/>
      <c r="BG27" s="93"/>
      <c r="BH27" s="94"/>
      <c r="BI27" s="94"/>
      <c r="BJ27" s="96"/>
      <c r="BK27" s="93"/>
      <c r="BL27" s="94"/>
      <c r="BM27" s="94"/>
      <c r="BN27" s="96"/>
      <c r="BO27" s="93"/>
      <c r="BP27" s="94"/>
      <c r="BQ27" s="94"/>
      <c r="BR27" s="95"/>
      <c r="BS27" s="93"/>
      <c r="BT27" s="94"/>
      <c r="BU27" s="94"/>
      <c r="BV27" s="95"/>
      <c r="BW27" s="93"/>
      <c r="BX27" s="94"/>
      <c r="BY27" s="94"/>
      <c r="BZ27" s="96"/>
      <c r="CA27" s="93"/>
      <c r="CB27" s="94"/>
      <c r="CC27" s="94"/>
      <c r="CD27" s="96"/>
      <c r="CE27" s="93"/>
      <c r="CF27" s="94"/>
      <c r="CG27" s="94"/>
      <c r="CH27" s="95"/>
      <c r="CI27" s="93"/>
      <c r="CJ27" s="94"/>
      <c r="CK27" s="94"/>
      <c r="CL27" s="96"/>
      <c r="CM27" s="93"/>
      <c r="CN27" s="94"/>
      <c r="CO27" s="94"/>
      <c r="CP27" s="96"/>
      <c r="CQ27" s="100"/>
      <c r="CR27" s="101"/>
      <c r="CS27" s="101"/>
      <c r="CT27" s="102"/>
      <c r="CU27" s="93"/>
      <c r="CV27" s="94"/>
      <c r="CW27" s="94"/>
      <c r="CX27" s="96"/>
      <c r="CY27" s="93"/>
      <c r="CZ27" s="94"/>
      <c r="DA27" s="94"/>
      <c r="DB27" s="96"/>
      <c r="DC27" s="90"/>
      <c r="DD27" s="128"/>
      <c r="DE27" s="129"/>
      <c r="DF27" s="130"/>
      <c r="DG27" s="78"/>
      <c r="DH27" s="79"/>
      <c r="DI27" s="79"/>
      <c r="DJ27" s="81"/>
      <c r="DK27" s="90"/>
      <c r="DL27" s="128"/>
      <c r="DM27" s="129"/>
      <c r="DN27" s="130"/>
      <c r="DO27" s="78"/>
      <c r="DP27" s="79"/>
      <c r="DQ27" s="79"/>
      <c r="DR27" s="81"/>
      <c r="DS27" s="90"/>
      <c r="DT27" s="128"/>
      <c r="DU27" s="129"/>
      <c r="DV27" s="130"/>
      <c r="DW27" s="42"/>
      <c r="DX27" s="128"/>
      <c r="DY27" s="129"/>
      <c r="DZ27" s="130"/>
      <c r="EA27" s="90"/>
      <c r="EB27" s="128"/>
      <c r="EC27" s="129"/>
      <c r="ED27" s="130"/>
      <c r="EE27" s="78"/>
      <c r="EF27" s="79"/>
      <c r="EG27" s="79"/>
      <c r="EH27" s="81"/>
      <c r="EI27" s="90"/>
      <c r="EJ27" s="128"/>
      <c r="EK27" s="129"/>
      <c r="EL27" s="130"/>
      <c r="EM27" s="90"/>
      <c r="EN27" s="128"/>
      <c r="EO27" s="129"/>
      <c r="EP27" s="130"/>
      <c r="EQ27" s="90"/>
      <c r="ER27" s="128"/>
      <c r="ES27" s="129"/>
      <c r="ET27" s="130"/>
      <c r="EU27" s="90"/>
      <c r="EV27" s="128"/>
      <c r="EW27" s="129"/>
      <c r="EX27" s="130"/>
      <c r="EY27" s="90"/>
      <c r="EZ27" s="128"/>
      <c r="FA27" s="129"/>
      <c r="FB27" s="130"/>
      <c r="FC27" s="90"/>
      <c r="FD27" s="128"/>
      <c r="FE27" s="129"/>
      <c r="FF27" s="130"/>
      <c r="FG27" s="90"/>
      <c r="FH27" s="128"/>
      <c r="FI27" s="129"/>
      <c r="FJ27" s="130"/>
    </row>
    <row r="28" spans="1:166" ht="18" x14ac:dyDescent="0.25">
      <c r="A28" s="86"/>
      <c r="B28" s="86"/>
      <c r="C28" s="86"/>
    </row>
    <row r="29" spans="1:166" s="123" customFormat="1" ht="27.75" customHeight="1" x14ac:dyDescent="0.25">
      <c r="C29" s="86"/>
    </row>
    <row r="30" spans="1:166" ht="27.75" customHeight="1" x14ac:dyDescent="0.2"/>
    <row r="31" spans="1:166" ht="27.75" customHeight="1" x14ac:dyDescent="0.2">
      <c r="C31" s="123"/>
    </row>
    <row r="32" spans="1:166" ht="12.75" customHeight="1" x14ac:dyDescent="0.2"/>
    <row r="45" spans="1:3" s="124" customFormat="1" ht="42.75" customHeight="1" x14ac:dyDescent="0.2">
      <c r="A45"/>
      <c r="B45"/>
      <c r="C45"/>
    </row>
    <row r="47" spans="1:3" x14ac:dyDescent="0.2">
      <c r="A47" s="124"/>
      <c r="B47" s="124"/>
      <c r="C47" s="124"/>
    </row>
  </sheetData>
  <mergeCells count="52">
    <mergeCell ref="A2:D2"/>
    <mergeCell ref="D4:E6"/>
    <mergeCell ref="A4:B5"/>
    <mergeCell ref="AM4:AP4"/>
    <mergeCell ref="G4:J4"/>
    <mergeCell ref="AI4:AL4"/>
    <mergeCell ref="K4:N4"/>
    <mergeCell ref="O4:R4"/>
    <mergeCell ref="S4:V4"/>
    <mergeCell ref="W4:Z4"/>
    <mergeCell ref="AA4:AD4"/>
    <mergeCell ref="AE4:AH4"/>
    <mergeCell ref="A6:B6"/>
    <mergeCell ref="D16:D17"/>
    <mergeCell ref="D14:D15"/>
    <mergeCell ref="AY4:BB4"/>
    <mergeCell ref="A24:B27"/>
    <mergeCell ref="A20:B22"/>
    <mergeCell ref="A7:B7"/>
    <mergeCell ref="D20:D21"/>
    <mergeCell ref="D11:D12"/>
    <mergeCell ref="D8:D10"/>
    <mergeCell ref="AQ4:AT4"/>
    <mergeCell ref="AU4:AX4"/>
    <mergeCell ref="DK4:DN4"/>
    <mergeCell ref="DC4:DF4"/>
    <mergeCell ref="CY4:DB4"/>
    <mergeCell ref="BC4:BF4"/>
    <mergeCell ref="BG4:BJ4"/>
    <mergeCell ref="BW4:BZ4"/>
    <mergeCell ref="CA4:CD4"/>
    <mergeCell ref="CE4:CH4"/>
    <mergeCell ref="BK4:BN4"/>
    <mergeCell ref="DG4:DJ4"/>
    <mergeCell ref="BO4:BR4"/>
    <mergeCell ref="BS4:BV4"/>
    <mergeCell ref="CI4:CL4"/>
    <mergeCell ref="CM4:CP4"/>
    <mergeCell ref="CQ4:CT4"/>
    <mergeCell ref="CU4:CX4"/>
    <mergeCell ref="EA4:ED4"/>
    <mergeCell ref="EE4:EH4"/>
    <mergeCell ref="EY4:FB4"/>
    <mergeCell ref="DO4:DR4"/>
    <mergeCell ref="EI4:EL4"/>
    <mergeCell ref="DS4:DV4"/>
    <mergeCell ref="DW4:DZ4"/>
    <mergeCell ref="FG4:FJ4"/>
    <mergeCell ref="FC4:FF4"/>
    <mergeCell ref="EU4:EX4"/>
    <mergeCell ref="EM4:EP4"/>
    <mergeCell ref="EQ4:ET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Mail</vt:lpstr>
      <vt:lpstr>CONTACTOS</vt:lpstr>
      <vt:lpstr>Empresas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Moreni</dc:creator>
  <cp:lastModifiedBy>Hola</cp:lastModifiedBy>
  <dcterms:created xsi:type="dcterms:W3CDTF">2025-07-04T15:16:16Z</dcterms:created>
  <dcterms:modified xsi:type="dcterms:W3CDTF">2025-11-14T16:22:05Z</dcterms:modified>
</cp:coreProperties>
</file>