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NEROS_ VIERNES\2026\"/>
    </mc:Choice>
  </mc:AlternateContent>
  <xr:revisionPtr revIDLastSave="0" documentId="13_ncr:1_{C44776A6-D136-4C68-AB3B-C54EAC5FD884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Mail" sheetId="2" state="hidden" r:id="rId1"/>
    <sheet name="CONTACTOS" sheetId="4" state="hidden" r:id="rId2"/>
    <sheet name="Empresas" sheetId="3" state="hidden" r:id="rId3"/>
    <sheet name="WEB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L816" i="3" l="1"/>
  <c r="BQ816" i="3" s="1"/>
  <c r="BK816" i="3"/>
  <c r="BJ816" i="3"/>
  <c r="BI816" i="3"/>
  <c r="BP816" i="3" s="1"/>
  <c r="BH816" i="3"/>
  <c r="BG816" i="3"/>
  <c r="BF816" i="3"/>
  <c r="BO816" i="3" s="1"/>
  <c r="BE816" i="3"/>
  <c r="BD816" i="3"/>
  <c r="BC816" i="3"/>
  <c r="BN816" i="3" s="1"/>
  <c r="BB816" i="3"/>
  <c r="BA816" i="3"/>
  <c r="BL815" i="3"/>
  <c r="BQ815" i="3" s="1"/>
  <c r="BK815" i="3"/>
  <c r="BJ815" i="3"/>
  <c r="BI815" i="3"/>
  <c r="BP815" i="3" s="1"/>
  <c r="BH815" i="3"/>
  <c r="BG815" i="3"/>
  <c r="BF815" i="3"/>
  <c r="BO815" i="3" s="1"/>
  <c r="BE815" i="3"/>
  <c r="BD815" i="3"/>
  <c r="BC815" i="3"/>
  <c r="BN815" i="3" s="1"/>
  <c r="BB815" i="3"/>
  <c r="BA815" i="3"/>
  <c r="BP814" i="3"/>
  <c r="BL814" i="3"/>
  <c r="BQ814" i="3" s="1"/>
  <c r="BK814" i="3"/>
  <c r="BJ814" i="3"/>
  <c r="BI814" i="3"/>
  <c r="BH814" i="3"/>
  <c r="BG814" i="3"/>
  <c r="BF814" i="3"/>
  <c r="BO814" i="3" s="1"/>
  <c r="BE814" i="3"/>
  <c r="BD814" i="3"/>
  <c r="BC814" i="3"/>
  <c r="BN814" i="3" s="1"/>
  <c r="BB814" i="3"/>
  <c r="BA814" i="3"/>
  <c r="BL813" i="3"/>
  <c r="BQ813" i="3" s="1"/>
  <c r="BK813" i="3"/>
  <c r="BJ813" i="3"/>
  <c r="BI813" i="3"/>
  <c r="BP813" i="3" s="1"/>
  <c r="BH813" i="3"/>
  <c r="BG813" i="3"/>
  <c r="BF813" i="3"/>
  <c r="BO813" i="3" s="1"/>
  <c r="BE813" i="3"/>
  <c r="BD813" i="3"/>
  <c r="BC813" i="3"/>
  <c r="BN813" i="3" s="1"/>
  <c r="BB813" i="3"/>
  <c r="BA813" i="3"/>
  <c r="BL812" i="3"/>
  <c r="BQ812" i="3" s="1"/>
  <c r="BK812" i="3"/>
  <c r="BJ812" i="3"/>
  <c r="BI812" i="3"/>
  <c r="BP812" i="3" s="1"/>
  <c r="BH812" i="3"/>
  <c r="BG812" i="3"/>
  <c r="BF812" i="3"/>
  <c r="BO812" i="3" s="1"/>
  <c r="BE812" i="3"/>
  <c r="BD812" i="3"/>
  <c r="BC812" i="3"/>
  <c r="BN812" i="3" s="1"/>
  <c r="BB812" i="3"/>
  <c r="BA812" i="3"/>
  <c r="BL811" i="3"/>
  <c r="BQ811" i="3" s="1"/>
  <c r="BK811" i="3"/>
  <c r="BJ811" i="3"/>
  <c r="BI811" i="3"/>
  <c r="BP811" i="3" s="1"/>
  <c r="BH811" i="3"/>
  <c r="BG811" i="3"/>
  <c r="BF811" i="3"/>
  <c r="BO811" i="3" s="1"/>
  <c r="BE811" i="3"/>
  <c r="BD811" i="3"/>
  <c r="BC811" i="3"/>
  <c r="BN811" i="3" s="1"/>
  <c r="BB811" i="3"/>
  <c r="BA811" i="3"/>
  <c r="BL810" i="3"/>
  <c r="BQ810" i="3" s="1"/>
  <c r="BK810" i="3"/>
  <c r="BJ810" i="3"/>
  <c r="BI810" i="3"/>
  <c r="BP810" i="3" s="1"/>
  <c r="BH810" i="3"/>
  <c r="BG810" i="3"/>
  <c r="BF810" i="3"/>
  <c r="BO810" i="3" s="1"/>
  <c r="BE810" i="3"/>
  <c r="BD810" i="3"/>
  <c r="BC810" i="3"/>
  <c r="BN810" i="3" s="1"/>
  <c r="BB810" i="3"/>
  <c r="BA810" i="3"/>
  <c r="BL809" i="3"/>
  <c r="BQ809" i="3" s="1"/>
  <c r="BK809" i="3"/>
  <c r="BJ809" i="3"/>
  <c r="BI809" i="3"/>
  <c r="BP809" i="3" s="1"/>
  <c r="BH809" i="3"/>
  <c r="BG809" i="3"/>
  <c r="BF809" i="3"/>
  <c r="BO809" i="3" s="1"/>
  <c r="BE809" i="3"/>
  <c r="BD809" i="3"/>
  <c r="BC809" i="3"/>
  <c r="BN809" i="3" s="1"/>
  <c r="BB809" i="3"/>
  <c r="BA809" i="3"/>
  <c r="BL808" i="3"/>
  <c r="BQ808" i="3" s="1"/>
  <c r="BK808" i="3"/>
  <c r="BJ808" i="3"/>
  <c r="BI808" i="3"/>
  <c r="BP808" i="3" s="1"/>
  <c r="BH808" i="3"/>
  <c r="BG808" i="3"/>
  <c r="BF808" i="3"/>
  <c r="BO808" i="3" s="1"/>
  <c r="BE808" i="3"/>
  <c r="BD808" i="3"/>
  <c r="BC808" i="3"/>
  <c r="BN808" i="3" s="1"/>
  <c r="BB808" i="3"/>
  <c r="BA808" i="3"/>
  <c r="BL807" i="3"/>
  <c r="BQ807" i="3" s="1"/>
  <c r="BK807" i="3"/>
  <c r="BJ807" i="3"/>
  <c r="BI807" i="3"/>
  <c r="BP807" i="3" s="1"/>
  <c r="BH807" i="3"/>
  <c r="BG807" i="3"/>
  <c r="BF807" i="3"/>
  <c r="BO807" i="3" s="1"/>
  <c r="BE807" i="3"/>
  <c r="BD807" i="3"/>
  <c r="BC807" i="3"/>
  <c r="BN807" i="3" s="1"/>
  <c r="BB807" i="3"/>
  <c r="BA807" i="3"/>
  <c r="BL806" i="3"/>
  <c r="BQ806" i="3" s="1"/>
  <c r="BK806" i="3"/>
  <c r="BJ806" i="3"/>
  <c r="BI806" i="3"/>
  <c r="BP806" i="3" s="1"/>
  <c r="BH806" i="3"/>
  <c r="BG806" i="3"/>
  <c r="BF806" i="3"/>
  <c r="BO806" i="3" s="1"/>
  <c r="BE806" i="3"/>
  <c r="BD806" i="3"/>
  <c r="BC806" i="3"/>
  <c r="BN806" i="3" s="1"/>
  <c r="BB806" i="3"/>
  <c r="BA806" i="3"/>
  <c r="BL805" i="3"/>
  <c r="BQ805" i="3" s="1"/>
  <c r="BK805" i="3"/>
  <c r="BJ805" i="3"/>
  <c r="BI805" i="3"/>
  <c r="BP805" i="3" s="1"/>
  <c r="BH805" i="3"/>
  <c r="BG805" i="3"/>
  <c r="BF805" i="3"/>
  <c r="BO805" i="3" s="1"/>
  <c r="BE805" i="3"/>
  <c r="BD805" i="3"/>
  <c r="BC805" i="3"/>
  <c r="BN805" i="3" s="1"/>
  <c r="BB805" i="3"/>
  <c r="BA805" i="3"/>
  <c r="BL804" i="3"/>
  <c r="BQ804" i="3" s="1"/>
  <c r="BK804" i="3"/>
  <c r="BJ804" i="3"/>
  <c r="BI804" i="3"/>
  <c r="BP804" i="3" s="1"/>
  <c r="BH804" i="3"/>
  <c r="BG804" i="3"/>
  <c r="BF804" i="3"/>
  <c r="BO804" i="3" s="1"/>
  <c r="BE804" i="3"/>
  <c r="BD804" i="3"/>
  <c r="BC804" i="3"/>
  <c r="BN804" i="3" s="1"/>
  <c r="BB804" i="3"/>
  <c r="BA804" i="3"/>
  <c r="BL803" i="3"/>
  <c r="BQ803" i="3" s="1"/>
  <c r="BK803" i="3"/>
  <c r="BJ803" i="3"/>
  <c r="BI803" i="3"/>
  <c r="BP803" i="3" s="1"/>
  <c r="BH803" i="3"/>
  <c r="BG803" i="3"/>
  <c r="BF803" i="3"/>
  <c r="BO803" i="3" s="1"/>
  <c r="BE803" i="3"/>
  <c r="BD803" i="3"/>
  <c r="BC803" i="3"/>
  <c r="BN803" i="3" s="1"/>
  <c r="BB803" i="3"/>
  <c r="BA803" i="3"/>
  <c r="BL802" i="3"/>
  <c r="BQ802" i="3" s="1"/>
  <c r="BK802" i="3"/>
  <c r="BJ802" i="3"/>
  <c r="BI802" i="3"/>
  <c r="BP802" i="3" s="1"/>
  <c r="BH802" i="3"/>
  <c r="BG802" i="3"/>
  <c r="BF802" i="3"/>
  <c r="BO802" i="3" s="1"/>
  <c r="BE802" i="3"/>
  <c r="BD802" i="3"/>
  <c r="BC802" i="3"/>
  <c r="BN802" i="3" s="1"/>
  <c r="BB802" i="3"/>
  <c r="BA802" i="3"/>
  <c r="BL801" i="3"/>
  <c r="BQ801" i="3" s="1"/>
  <c r="BK801" i="3"/>
  <c r="BJ801" i="3"/>
  <c r="BI801" i="3"/>
  <c r="BP801" i="3" s="1"/>
  <c r="BH801" i="3"/>
  <c r="BG801" i="3"/>
  <c r="BF801" i="3"/>
  <c r="BO801" i="3" s="1"/>
  <c r="BE801" i="3"/>
  <c r="BD801" i="3"/>
  <c r="BC801" i="3"/>
  <c r="BN801" i="3" s="1"/>
  <c r="BB801" i="3"/>
  <c r="BA801" i="3"/>
  <c r="BL800" i="3"/>
  <c r="BQ800" i="3" s="1"/>
  <c r="BK800" i="3"/>
  <c r="BJ800" i="3"/>
  <c r="BI800" i="3"/>
  <c r="BP800" i="3" s="1"/>
  <c r="BH800" i="3"/>
  <c r="BG800" i="3"/>
  <c r="BF800" i="3"/>
  <c r="BO800" i="3" s="1"/>
  <c r="BE800" i="3"/>
  <c r="BD800" i="3"/>
  <c r="BC800" i="3"/>
  <c r="BN800" i="3" s="1"/>
  <c r="BB800" i="3"/>
  <c r="BA800" i="3"/>
  <c r="BL799" i="3"/>
  <c r="BQ799" i="3" s="1"/>
  <c r="BK799" i="3"/>
  <c r="BJ799" i="3"/>
  <c r="BI799" i="3"/>
  <c r="BP799" i="3" s="1"/>
  <c r="BH799" i="3"/>
  <c r="BG799" i="3"/>
  <c r="BF799" i="3"/>
  <c r="BO799" i="3" s="1"/>
  <c r="BE799" i="3"/>
  <c r="BD799" i="3"/>
  <c r="BC799" i="3"/>
  <c r="BN799" i="3" s="1"/>
  <c r="BB799" i="3"/>
  <c r="BA799" i="3"/>
  <c r="BL798" i="3"/>
  <c r="BQ798" i="3" s="1"/>
  <c r="BK798" i="3"/>
  <c r="BJ798" i="3"/>
  <c r="BI798" i="3"/>
  <c r="BP798" i="3" s="1"/>
  <c r="BH798" i="3"/>
  <c r="BG798" i="3"/>
  <c r="BF798" i="3"/>
  <c r="BO798" i="3" s="1"/>
  <c r="BE798" i="3"/>
  <c r="BD798" i="3"/>
  <c r="BC798" i="3"/>
  <c r="BN798" i="3" s="1"/>
  <c r="BB798" i="3"/>
  <c r="BA798" i="3"/>
  <c r="BL797" i="3"/>
  <c r="BQ797" i="3" s="1"/>
  <c r="BK797" i="3"/>
  <c r="BJ797" i="3"/>
  <c r="BI797" i="3"/>
  <c r="BP797" i="3" s="1"/>
  <c r="BH797" i="3"/>
  <c r="BG797" i="3"/>
  <c r="BF797" i="3"/>
  <c r="BO797" i="3" s="1"/>
  <c r="BE797" i="3"/>
  <c r="BD797" i="3"/>
  <c r="BC797" i="3"/>
  <c r="BN797" i="3" s="1"/>
  <c r="BB797" i="3"/>
  <c r="BA797" i="3"/>
  <c r="BL792" i="3"/>
  <c r="BQ792" i="3" s="1"/>
  <c r="BK792" i="3"/>
  <c r="BJ792" i="3"/>
  <c r="BI792" i="3"/>
  <c r="BP792" i="3" s="1"/>
  <c r="BH792" i="3"/>
  <c r="BG792" i="3"/>
  <c r="BF792" i="3"/>
  <c r="BO792" i="3" s="1"/>
  <c r="BE792" i="3"/>
  <c r="BD792" i="3"/>
  <c r="BC792" i="3"/>
  <c r="BN792" i="3" s="1"/>
  <c r="BB792" i="3"/>
  <c r="BA792" i="3"/>
  <c r="BQ791" i="3"/>
  <c r="BP791" i="3"/>
  <c r="BL791" i="3"/>
  <c r="BK791" i="3"/>
  <c r="BJ791" i="3"/>
  <c r="BI791" i="3"/>
  <c r="BH791" i="3"/>
  <c r="BG791" i="3"/>
  <c r="BF791" i="3"/>
  <c r="BO791" i="3" s="1"/>
  <c r="BE791" i="3"/>
  <c r="BD791" i="3"/>
  <c r="BC791" i="3"/>
  <c r="BN791" i="3" s="1"/>
  <c r="BB791" i="3"/>
  <c r="BA791" i="3"/>
  <c r="BL790" i="3"/>
  <c r="BQ790" i="3" s="1"/>
  <c r="BK790" i="3"/>
  <c r="BJ790" i="3"/>
  <c r="BI790" i="3"/>
  <c r="BP790" i="3" s="1"/>
  <c r="BH790" i="3"/>
  <c r="BG790" i="3"/>
  <c r="BF790" i="3"/>
  <c r="BO790" i="3" s="1"/>
  <c r="BE790" i="3"/>
  <c r="BD790" i="3"/>
  <c r="BC790" i="3"/>
  <c r="BN790" i="3" s="1"/>
  <c r="BB790" i="3"/>
  <c r="BA790" i="3"/>
  <c r="BL789" i="3"/>
  <c r="BQ789" i="3" s="1"/>
  <c r="BK789" i="3"/>
  <c r="BJ789" i="3"/>
  <c r="BI789" i="3"/>
  <c r="BP789" i="3" s="1"/>
  <c r="BH789" i="3"/>
  <c r="BG789" i="3"/>
  <c r="BF789" i="3"/>
  <c r="BO789" i="3" s="1"/>
  <c r="BE789" i="3"/>
  <c r="BD789" i="3"/>
  <c r="BC789" i="3"/>
  <c r="BN789" i="3" s="1"/>
  <c r="BB789" i="3"/>
  <c r="BA789" i="3"/>
  <c r="BL788" i="3"/>
  <c r="BQ788" i="3" s="1"/>
  <c r="BK788" i="3"/>
  <c r="BJ788" i="3"/>
  <c r="BI788" i="3"/>
  <c r="BP788" i="3" s="1"/>
  <c r="BH788" i="3"/>
  <c r="BG788" i="3"/>
  <c r="BF788" i="3"/>
  <c r="BO788" i="3" s="1"/>
  <c r="BE788" i="3"/>
  <c r="BD788" i="3"/>
  <c r="BC788" i="3"/>
  <c r="BN788" i="3" s="1"/>
  <c r="BB788" i="3"/>
  <c r="BA788" i="3"/>
  <c r="BL787" i="3"/>
  <c r="BQ787" i="3" s="1"/>
  <c r="BK787" i="3"/>
  <c r="BJ787" i="3"/>
  <c r="BI787" i="3"/>
  <c r="BP787" i="3" s="1"/>
  <c r="BH787" i="3"/>
  <c r="BG787" i="3"/>
  <c r="BF787" i="3"/>
  <c r="BO787" i="3" s="1"/>
  <c r="BE787" i="3"/>
  <c r="BD787" i="3"/>
  <c r="BC787" i="3"/>
  <c r="BN787" i="3" s="1"/>
  <c r="BB787" i="3"/>
  <c r="BA787" i="3"/>
  <c r="BL786" i="3"/>
  <c r="BQ786" i="3" s="1"/>
  <c r="BK786" i="3"/>
  <c r="BJ786" i="3"/>
  <c r="BI786" i="3"/>
  <c r="BP786" i="3" s="1"/>
  <c r="BH786" i="3"/>
  <c r="BG786" i="3"/>
  <c r="BF786" i="3"/>
  <c r="BO786" i="3" s="1"/>
  <c r="BE786" i="3"/>
  <c r="BD786" i="3"/>
  <c r="BC786" i="3"/>
  <c r="BN786" i="3" s="1"/>
  <c r="BB786" i="3"/>
  <c r="BA786" i="3"/>
  <c r="BQ785" i="3"/>
  <c r="BL785" i="3"/>
  <c r="BK785" i="3"/>
  <c r="BJ785" i="3"/>
  <c r="BI785" i="3"/>
  <c r="BP785" i="3" s="1"/>
  <c r="BH785" i="3"/>
  <c r="BG785" i="3"/>
  <c r="BF785" i="3"/>
  <c r="BO785" i="3" s="1"/>
  <c r="BE785" i="3"/>
  <c r="BD785" i="3"/>
  <c r="BC785" i="3"/>
  <c r="BN785" i="3" s="1"/>
  <c r="BB785" i="3"/>
  <c r="BA785" i="3"/>
  <c r="BL784" i="3"/>
  <c r="BQ784" i="3" s="1"/>
  <c r="BK784" i="3"/>
  <c r="BJ784" i="3"/>
  <c r="BI784" i="3"/>
  <c r="BP784" i="3" s="1"/>
  <c r="BH784" i="3"/>
  <c r="BG784" i="3"/>
  <c r="BF784" i="3"/>
  <c r="BO784" i="3" s="1"/>
  <c r="BE784" i="3"/>
  <c r="BD784" i="3"/>
  <c r="BC784" i="3"/>
  <c r="BN784" i="3" s="1"/>
  <c r="BB784" i="3"/>
  <c r="BA784" i="3"/>
  <c r="BL783" i="3"/>
  <c r="BQ783" i="3" s="1"/>
  <c r="BK783" i="3"/>
  <c r="BJ783" i="3"/>
  <c r="BI783" i="3"/>
  <c r="BP783" i="3" s="1"/>
  <c r="BH783" i="3"/>
  <c r="BG783" i="3"/>
  <c r="BF783" i="3"/>
  <c r="BO783" i="3" s="1"/>
  <c r="BE783" i="3"/>
  <c r="BD783" i="3"/>
  <c r="BC783" i="3"/>
  <c r="BN783" i="3" s="1"/>
  <c r="BB783" i="3"/>
  <c r="BA783" i="3"/>
  <c r="BL782" i="3"/>
  <c r="BQ782" i="3" s="1"/>
  <c r="BK782" i="3"/>
  <c r="BJ782" i="3"/>
  <c r="BI782" i="3"/>
  <c r="BP782" i="3" s="1"/>
  <c r="BH782" i="3"/>
  <c r="BG782" i="3"/>
  <c r="BF782" i="3"/>
  <c r="BO782" i="3" s="1"/>
  <c r="BE782" i="3"/>
  <c r="BD782" i="3"/>
  <c r="BC782" i="3"/>
  <c r="BN782" i="3" s="1"/>
  <c r="BB782" i="3"/>
  <c r="BA782" i="3"/>
  <c r="BL781" i="3"/>
  <c r="BQ781" i="3" s="1"/>
  <c r="BK781" i="3"/>
  <c r="BJ781" i="3"/>
  <c r="BI781" i="3"/>
  <c r="BP781" i="3" s="1"/>
  <c r="BH781" i="3"/>
  <c r="BG781" i="3"/>
  <c r="BF781" i="3"/>
  <c r="BO781" i="3" s="1"/>
  <c r="BE781" i="3"/>
  <c r="BD781" i="3"/>
  <c r="BC781" i="3"/>
  <c r="BN781" i="3" s="1"/>
  <c r="BB781" i="3"/>
  <c r="BA781" i="3"/>
  <c r="BL780" i="3"/>
  <c r="BQ780" i="3" s="1"/>
  <c r="BK780" i="3"/>
  <c r="BJ780" i="3"/>
  <c r="BI780" i="3"/>
  <c r="BP780" i="3" s="1"/>
  <c r="BH780" i="3"/>
  <c r="BG780" i="3"/>
  <c r="BF780" i="3"/>
  <c r="BO780" i="3" s="1"/>
  <c r="BE780" i="3"/>
  <c r="BD780" i="3"/>
  <c r="BC780" i="3"/>
  <c r="BN780" i="3" s="1"/>
  <c r="BB780" i="3"/>
  <c r="BA780" i="3"/>
  <c r="BL779" i="3"/>
  <c r="BQ779" i="3" s="1"/>
  <c r="BK779" i="3"/>
  <c r="BJ779" i="3"/>
  <c r="BI779" i="3"/>
  <c r="BP779" i="3" s="1"/>
  <c r="BH779" i="3"/>
  <c r="BG779" i="3"/>
  <c r="BF779" i="3"/>
  <c r="BO779" i="3" s="1"/>
  <c r="BE779" i="3"/>
  <c r="BD779" i="3"/>
  <c r="BC779" i="3"/>
  <c r="BN779" i="3" s="1"/>
  <c r="BB779" i="3"/>
  <c r="BA779" i="3"/>
  <c r="BQ778" i="3"/>
  <c r="BL778" i="3"/>
  <c r="BK778" i="3"/>
  <c r="BJ778" i="3"/>
  <c r="BI778" i="3"/>
  <c r="BP778" i="3" s="1"/>
  <c r="BH778" i="3"/>
  <c r="BG778" i="3"/>
  <c r="BF778" i="3"/>
  <c r="BO778" i="3" s="1"/>
  <c r="BE778" i="3"/>
  <c r="BD778" i="3"/>
  <c r="BC778" i="3"/>
  <c r="BN778" i="3" s="1"/>
  <c r="BB778" i="3"/>
  <c r="BA778" i="3"/>
  <c r="BP777" i="3"/>
  <c r="BL777" i="3"/>
  <c r="BQ777" i="3" s="1"/>
  <c r="BK777" i="3"/>
  <c r="BJ777" i="3"/>
  <c r="BI777" i="3"/>
  <c r="BH777" i="3"/>
  <c r="BG777" i="3"/>
  <c r="BF777" i="3"/>
  <c r="BO777" i="3" s="1"/>
  <c r="BE777" i="3"/>
  <c r="BD777" i="3"/>
  <c r="BC777" i="3"/>
  <c r="BN777" i="3" s="1"/>
  <c r="BB777" i="3"/>
  <c r="BA777" i="3"/>
  <c r="BL776" i="3"/>
  <c r="BQ776" i="3" s="1"/>
  <c r="BK776" i="3"/>
  <c r="BJ776" i="3"/>
  <c r="BI776" i="3"/>
  <c r="BP776" i="3" s="1"/>
  <c r="BH776" i="3"/>
  <c r="BG776" i="3"/>
  <c r="BF776" i="3"/>
  <c r="BO776" i="3" s="1"/>
  <c r="BE776" i="3"/>
  <c r="BD776" i="3"/>
  <c r="BC776" i="3"/>
  <c r="BN776" i="3" s="1"/>
  <c r="BB776" i="3"/>
  <c r="BA776" i="3"/>
  <c r="BL775" i="3"/>
  <c r="BQ775" i="3" s="1"/>
  <c r="BK775" i="3"/>
  <c r="BJ775" i="3"/>
  <c r="BI775" i="3"/>
  <c r="BP775" i="3" s="1"/>
  <c r="BH775" i="3"/>
  <c r="BG775" i="3"/>
  <c r="BF775" i="3"/>
  <c r="BO775" i="3" s="1"/>
  <c r="BE775" i="3"/>
  <c r="BD775" i="3"/>
  <c r="BC775" i="3"/>
  <c r="BN775" i="3" s="1"/>
  <c r="BB775" i="3"/>
  <c r="BA775" i="3"/>
  <c r="BL774" i="3"/>
  <c r="BQ774" i="3" s="1"/>
  <c r="BK774" i="3"/>
  <c r="BJ774" i="3"/>
  <c r="BI774" i="3"/>
  <c r="BP774" i="3" s="1"/>
  <c r="BH774" i="3"/>
  <c r="BG774" i="3"/>
  <c r="BF774" i="3"/>
  <c r="BO774" i="3" s="1"/>
  <c r="BE774" i="3"/>
  <c r="BD774" i="3"/>
  <c r="BC774" i="3"/>
  <c r="BN774" i="3" s="1"/>
  <c r="BB774" i="3"/>
  <c r="BA774" i="3"/>
  <c r="BQ773" i="3"/>
  <c r="BL773" i="3"/>
  <c r="BK773" i="3"/>
  <c r="BJ773" i="3"/>
  <c r="BI773" i="3"/>
  <c r="BP773" i="3" s="1"/>
  <c r="BH773" i="3"/>
  <c r="BG773" i="3"/>
  <c r="BF773" i="3"/>
  <c r="BO773" i="3" s="1"/>
  <c r="BE773" i="3"/>
  <c r="BD773" i="3"/>
  <c r="BC773" i="3"/>
  <c r="BN773" i="3" s="1"/>
  <c r="BB773" i="3"/>
  <c r="BA773" i="3"/>
  <c r="BI765" i="3"/>
  <c r="BI766" i="3"/>
  <c r="BP766" i="3" s="1"/>
  <c r="BI767" i="3"/>
  <c r="BP767" i="3" s="1"/>
  <c r="BI768" i="3"/>
  <c r="BH765" i="3"/>
  <c r="BH766" i="3"/>
  <c r="BH767" i="3"/>
  <c r="BG765" i="3"/>
  <c r="BG766" i="3"/>
  <c r="BG767" i="3"/>
  <c r="BC764" i="3"/>
  <c r="BC765" i="3"/>
  <c r="BC766" i="3"/>
  <c r="BC767" i="3"/>
  <c r="BB764" i="3"/>
  <c r="BB765" i="3"/>
  <c r="BB766" i="3"/>
  <c r="BB767" i="3"/>
  <c r="BA765" i="3"/>
  <c r="BA766" i="3"/>
  <c r="BA767" i="3"/>
  <c r="BL768" i="3"/>
  <c r="BQ768" i="3" s="1"/>
  <c r="BK768" i="3"/>
  <c r="BJ768" i="3"/>
  <c r="BP768" i="3"/>
  <c r="BH768" i="3"/>
  <c r="BG768" i="3"/>
  <c r="BF768" i="3"/>
  <c r="BO768" i="3" s="1"/>
  <c r="BE768" i="3"/>
  <c r="BD768" i="3"/>
  <c r="BC768" i="3"/>
  <c r="BN768" i="3" s="1"/>
  <c r="BB768" i="3"/>
  <c r="BA768" i="3"/>
  <c r="BN767" i="3"/>
  <c r="BL767" i="3"/>
  <c r="BQ767" i="3" s="1"/>
  <c r="BK767" i="3"/>
  <c r="BJ767" i="3"/>
  <c r="BF767" i="3"/>
  <c r="BO767" i="3" s="1"/>
  <c r="BE767" i="3"/>
  <c r="BD767" i="3"/>
  <c r="BL766" i="3"/>
  <c r="BQ766" i="3" s="1"/>
  <c r="BK766" i="3"/>
  <c r="BJ766" i="3"/>
  <c r="BF766" i="3"/>
  <c r="BO766" i="3" s="1"/>
  <c r="BE766" i="3"/>
  <c r="BD766" i="3"/>
  <c r="BN766" i="3"/>
  <c r="BL765" i="3"/>
  <c r="BQ765" i="3" s="1"/>
  <c r="BK765" i="3"/>
  <c r="BJ765" i="3"/>
  <c r="BP765" i="3"/>
  <c r="BF765" i="3"/>
  <c r="BO765" i="3" s="1"/>
  <c r="BE765" i="3"/>
  <c r="BD765" i="3"/>
  <c r="BN765" i="3"/>
  <c r="BQ764" i="3"/>
  <c r="BL764" i="3"/>
  <c r="BK764" i="3"/>
  <c r="BJ764" i="3"/>
  <c r="BI764" i="3"/>
  <c r="BP764" i="3" s="1"/>
  <c r="BH764" i="3"/>
  <c r="BG764" i="3"/>
  <c r="BF764" i="3"/>
  <c r="BO764" i="3" s="1"/>
  <c r="BE764" i="3"/>
  <c r="BD764" i="3"/>
  <c r="BN764" i="3"/>
  <c r="BA764" i="3"/>
  <c r="BL763" i="3"/>
  <c r="BQ763" i="3" s="1"/>
  <c r="BK763" i="3"/>
  <c r="BJ763" i="3"/>
  <c r="BI763" i="3"/>
  <c r="BP763" i="3" s="1"/>
  <c r="BH763" i="3"/>
  <c r="BG763" i="3"/>
  <c r="BF763" i="3"/>
  <c r="BO763" i="3" s="1"/>
  <c r="BE763" i="3"/>
  <c r="BD763" i="3"/>
  <c r="BC763" i="3"/>
  <c r="BN763" i="3" s="1"/>
  <c r="BB763" i="3"/>
  <c r="BA763" i="3"/>
  <c r="BL762" i="3"/>
  <c r="BQ762" i="3" s="1"/>
  <c r="BK762" i="3"/>
  <c r="BJ762" i="3"/>
  <c r="BI762" i="3"/>
  <c r="BP762" i="3" s="1"/>
  <c r="BH762" i="3"/>
  <c r="BG762" i="3"/>
  <c r="BF762" i="3"/>
  <c r="BO762" i="3" s="1"/>
  <c r="BE762" i="3"/>
  <c r="BD762" i="3"/>
  <c r="BC762" i="3"/>
  <c r="BN762" i="3" s="1"/>
  <c r="BB762" i="3"/>
  <c r="BA762" i="3"/>
  <c r="BL761" i="3"/>
  <c r="BQ761" i="3" s="1"/>
  <c r="BK761" i="3"/>
  <c r="BJ761" i="3"/>
  <c r="BI761" i="3"/>
  <c r="BP761" i="3" s="1"/>
  <c r="BH761" i="3"/>
  <c r="BG761" i="3"/>
  <c r="BF761" i="3"/>
  <c r="BO761" i="3" s="1"/>
  <c r="BE761" i="3"/>
  <c r="BD761" i="3"/>
  <c r="BC761" i="3"/>
  <c r="BN761" i="3" s="1"/>
  <c r="BB761" i="3"/>
  <c r="BA761" i="3"/>
  <c r="BN760" i="3"/>
  <c r="BL760" i="3"/>
  <c r="BQ760" i="3" s="1"/>
  <c r="BK760" i="3"/>
  <c r="BJ760" i="3"/>
  <c r="BI760" i="3"/>
  <c r="BP760" i="3" s="1"/>
  <c r="BH760" i="3"/>
  <c r="BG760" i="3"/>
  <c r="BF760" i="3"/>
  <c r="BO760" i="3" s="1"/>
  <c r="BE760" i="3"/>
  <c r="BD760" i="3"/>
  <c r="BC760" i="3"/>
  <c r="BB760" i="3"/>
  <c r="BA760" i="3"/>
  <c r="BL759" i="3"/>
  <c r="BQ759" i="3" s="1"/>
  <c r="BK759" i="3"/>
  <c r="BJ759" i="3"/>
  <c r="BI759" i="3"/>
  <c r="BP759" i="3" s="1"/>
  <c r="BH759" i="3"/>
  <c r="BG759" i="3"/>
  <c r="BF759" i="3"/>
  <c r="BO759" i="3" s="1"/>
  <c r="BE759" i="3"/>
  <c r="BD759" i="3"/>
  <c r="BC759" i="3"/>
  <c r="BN759" i="3" s="1"/>
  <c r="BB759" i="3"/>
  <c r="BA759" i="3"/>
  <c r="BL758" i="3"/>
  <c r="BQ758" i="3" s="1"/>
  <c r="BK758" i="3"/>
  <c r="BJ758" i="3"/>
  <c r="BI758" i="3"/>
  <c r="BP758" i="3" s="1"/>
  <c r="BH758" i="3"/>
  <c r="BG758" i="3"/>
  <c r="BF758" i="3"/>
  <c r="BO758" i="3" s="1"/>
  <c r="BE758" i="3"/>
  <c r="BD758" i="3"/>
  <c r="BC758" i="3"/>
  <c r="BN758" i="3" s="1"/>
  <c r="BB758" i="3"/>
  <c r="BA758" i="3"/>
  <c r="BL757" i="3"/>
  <c r="BQ757" i="3" s="1"/>
  <c r="BK757" i="3"/>
  <c r="BJ757" i="3"/>
  <c r="BI757" i="3"/>
  <c r="BP757" i="3" s="1"/>
  <c r="BH757" i="3"/>
  <c r="BG757" i="3"/>
  <c r="BF757" i="3"/>
  <c r="BO757" i="3" s="1"/>
  <c r="BE757" i="3"/>
  <c r="BD757" i="3"/>
  <c r="BC757" i="3"/>
  <c r="BN757" i="3" s="1"/>
  <c r="BB757" i="3"/>
  <c r="BA757" i="3"/>
  <c r="BL756" i="3"/>
  <c r="BQ756" i="3" s="1"/>
  <c r="BK756" i="3"/>
  <c r="BJ756" i="3"/>
  <c r="BI756" i="3"/>
  <c r="BP756" i="3" s="1"/>
  <c r="BH756" i="3"/>
  <c r="BG756" i="3"/>
  <c r="BF756" i="3"/>
  <c r="BO756" i="3" s="1"/>
  <c r="BE756" i="3"/>
  <c r="BD756" i="3"/>
  <c r="BC756" i="3"/>
  <c r="BN756" i="3" s="1"/>
  <c r="BB756" i="3"/>
  <c r="BA756" i="3"/>
  <c r="BL755" i="3"/>
  <c r="BQ755" i="3" s="1"/>
  <c r="BK755" i="3"/>
  <c r="BJ755" i="3"/>
  <c r="BI755" i="3"/>
  <c r="BP755" i="3" s="1"/>
  <c r="BH755" i="3"/>
  <c r="BG755" i="3"/>
  <c r="BF755" i="3"/>
  <c r="BO755" i="3" s="1"/>
  <c r="BE755" i="3"/>
  <c r="BD755" i="3"/>
  <c r="BC755" i="3"/>
  <c r="BN755" i="3" s="1"/>
  <c r="BB755" i="3"/>
  <c r="BA755" i="3"/>
  <c r="BL754" i="3"/>
  <c r="BQ754" i="3" s="1"/>
  <c r="BK754" i="3"/>
  <c r="BJ754" i="3"/>
  <c r="BI754" i="3"/>
  <c r="BP754" i="3" s="1"/>
  <c r="BH754" i="3"/>
  <c r="BG754" i="3"/>
  <c r="BF754" i="3"/>
  <c r="BO754" i="3" s="1"/>
  <c r="BE754" i="3"/>
  <c r="BD754" i="3"/>
  <c r="BC754" i="3"/>
  <c r="BN754" i="3" s="1"/>
  <c r="BB754" i="3"/>
  <c r="BA754" i="3"/>
  <c r="BN753" i="3"/>
  <c r="BL753" i="3"/>
  <c r="BQ753" i="3" s="1"/>
  <c r="BK753" i="3"/>
  <c r="BJ753" i="3"/>
  <c r="BI753" i="3"/>
  <c r="BP753" i="3" s="1"/>
  <c r="BH753" i="3"/>
  <c r="BG753" i="3"/>
  <c r="BF753" i="3"/>
  <c r="BO753" i="3" s="1"/>
  <c r="BE753" i="3"/>
  <c r="BD753" i="3"/>
  <c r="BC753" i="3"/>
  <c r="BB753" i="3"/>
  <c r="BA753" i="3"/>
  <c r="BN752" i="3"/>
  <c r="BL752" i="3"/>
  <c r="BQ752" i="3" s="1"/>
  <c r="BK752" i="3"/>
  <c r="BJ752" i="3"/>
  <c r="BI752" i="3"/>
  <c r="BP752" i="3" s="1"/>
  <c r="BH752" i="3"/>
  <c r="BG752" i="3"/>
  <c r="BF752" i="3"/>
  <c r="BO752" i="3" s="1"/>
  <c r="BE752" i="3"/>
  <c r="BD752" i="3"/>
  <c r="BC752" i="3"/>
  <c r="BB752" i="3"/>
  <c r="BA752" i="3"/>
  <c r="BL751" i="3"/>
  <c r="BQ751" i="3" s="1"/>
  <c r="BK751" i="3"/>
  <c r="BJ751" i="3"/>
  <c r="BI751" i="3"/>
  <c r="BP751" i="3" s="1"/>
  <c r="BH751" i="3"/>
  <c r="BG751" i="3"/>
  <c r="BF751" i="3"/>
  <c r="BO751" i="3" s="1"/>
  <c r="BE751" i="3"/>
  <c r="BD751" i="3"/>
  <c r="BC751" i="3"/>
  <c r="BN751" i="3" s="1"/>
  <c r="BB751" i="3"/>
  <c r="BA751" i="3"/>
  <c r="BL750" i="3"/>
  <c r="BQ750" i="3" s="1"/>
  <c r="BK750" i="3"/>
  <c r="BJ750" i="3"/>
  <c r="BI750" i="3"/>
  <c r="BP750" i="3" s="1"/>
  <c r="BH750" i="3"/>
  <c r="BG750" i="3"/>
  <c r="BF750" i="3"/>
  <c r="BO750" i="3" s="1"/>
  <c r="BE750" i="3"/>
  <c r="BD750" i="3"/>
  <c r="BC750" i="3"/>
  <c r="BN750" i="3" s="1"/>
  <c r="BB750" i="3"/>
  <c r="BA750" i="3"/>
  <c r="BL749" i="3"/>
  <c r="BQ749" i="3" s="1"/>
  <c r="BK749" i="3"/>
  <c r="BJ749" i="3"/>
  <c r="BI749" i="3"/>
  <c r="BP749" i="3" s="1"/>
  <c r="BH749" i="3"/>
  <c r="BG749" i="3"/>
  <c r="BF749" i="3"/>
  <c r="BO749" i="3" s="1"/>
  <c r="BE749" i="3"/>
  <c r="BD749" i="3"/>
  <c r="BC749" i="3"/>
  <c r="BN749" i="3" s="1"/>
  <c r="BB749" i="3"/>
  <c r="BA749" i="3"/>
  <c r="BQ744" i="3"/>
  <c r="BL744" i="3"/>
  <c r="BK744" i="3"/>
  <c r="BJ744" i="3"/>
  <c r="BI744" i="3"/>
  <c r="BP744" i="3" s="1"/>
  <c r="BH744" i="3"/>
  <c r="BG744" i="3"/>
  <c r="BF744" i="3"/>
  <c r="BO744" i="3" s="1"/>
  <c r="BE744" i="3"/>
  <c r="BD744" i="3"/>
  <c r="BC744" i="3"/>
  <c r="BN744" i="3" s="1"/>
  <c r="BB744" i="3"/>
  <c r="BA744" i="3"/>
  <c r="BL743" i="3"/>
  <c r="BQ743" i="3" s="1"/>
  <c r="BK743" i="3"/>
  <c r="BJ743" i="3"/>
  <c r="BI743" i="3"/>
  <c r="BP743" i="3" s="1"/>
  <c r="BH743" i="3"/>
  <c r="BG743" i="3"/>
  <c r="BF743" i="3"/>
  <c r="BO743" i="3" s="1"/>
  <c r="BE743" i="3"/>
  <c r="BD743" i="3"/>
  <c r="BC743" i="3"/>
  <c r="BN743" i="3" s="1"/>
  <c r="BB743" i="3"/>
  <c r="BA743" i="3"/>
  <c r="BL742" i="3"/>
  <c r="BQ742" i="3" s="1"/>
  <c r="BK742" i="3"/>
  <c r="BJ742" i="3"/>
  <c r="BI742" i="3"/>
  <c r="BP742" i="3" s="1"/>
  <c r="BH742" i="3"/>
  <c r="BG742" i="3"/>
  <c r="BF742" i="3"/>
  <c r="BO742" i="3" s="1"/>
  <c r="BE742" i="3"/>
  <c r="BD742" i="3"/>
  <c r="BC742" i="3"/>
  <c r="BN742" i="3" s="1"/>
  <c r="BB742" i="3"/>
  <c r="BA742" i="3"/>
  <c r="BL741" i="3"/>
  <c r="BQ741" i="3" s="1"/>
  <c r="BK741" i="3"/>
  <c r="BJ741" i="3"/>
  <c r="BI741" i="3"/>
  <c r="BP741" i="3" s="1"/>
  <c r="BH741" i="3"/>
  <c r="BG741" i="3"/>
  <c r="BF741" i="3"/>
  <c r="BO741" i="3" s="1"/>
  <c r="BE741" i="3"/>
  <c r="BD741" i="3"/>
  <c r="BC741" i="3"/>
  <c r="BN741" i="3" s="1"/>
  <c r="BB741" i="3"/>
  <c r="BA741" i="3"/>
  <c r="BL740" i="3"/>
  <c r="BQ740" i="3" s="1"/>
  <c r="BK740" i="3"/>
  <c r="BJ740" i="3"/>
  <c r="BI740" i="3"/>
  <c r="BP740" i="3" s="1"/>
  <c r="BH740" i="3"/>
  <c r="BG740" i="3"/>
  <c r="BF740" i="3"/>
  <c r="BO740" i="3" s="1"/>
  <c r="BE740" i="3"/>
  <c r="BD740" i="3"/>
  <c r="BC740" i="3"/>
  <c r="BN740" i="3" s="1"/>
  <c r="BB740" i="3"/>
  <c r="BA740" i="3"/>
  <c r="BL739" i="3"/>
  <c r="BQ739" i="3" s="1"/>
  <c r="BK739" i="3"/>
  <c r="BJ739" i="3"/>
  <c r="BI739" i="3"/>
  <c r="BP739" i="3" s="1"/>
  <c r="BH739" i="3"/>
  <c r="BG739" i="3"/>
  <c r="BF739" i="3"/>
  <c r="BO739" i="3" s="1"/>
  <c r="BE739" i="3"/>
  <c r="BD739" i="3"/>
  <c r="BC739" i="3"/>
  <c r="BN739" i="3" s="1"/>
  <c r="BB739" i="3"/>
  <c r="BA739" i="3"/>
  <c r="BL738" i="3"/>
  <c r="BQ738" i="3" s="1"/>
  <c r="BK738" i="3"/>
  <c r="BJ738" i="3"/>
  <c r="BI738" i="3"/>
  <c r="BP738" i="3" s="1"/>
  <c r="BH738" i="3"/>
  <c r="BG738" i="3"/>
  <c r="BF738" i="3"/>
  <c r="BO738" i="3" s="1"/>
  <c r="BE738" i="3"/>
  <c r="BD738" i="3"/>
  <c r="BC738" i="3"/>
  <c r="BN738" i="3" s="1"/>
  <c r="BB738" i="3"/>
  <c r="BA738" i="3"/>
  <c r="BL737" i="3"/>
  <c r="BQ737" i="3" s="1"/>
  <c r="BK737" i="3"/>
  <c r="BJ737" i="3"/>
  <c r="BI737" i="3"/>
  <c r="BP737" i="3" s="1"/>
  <c r="BH737" i="3"/>
  <c r="BG737" i="3"/>
  <c r="BF737" i="3"/>
  <c r="BO737" i="3" s="1"/>
  <c r="BE737" i="3"/>
  <c r="BD737" i="3"/>
  <c r="BC737" i="3"/>
  <c r="BN737" i="3" s="1"/>
  <c r="BB737" i="3"/>
  <c r="BA737" i="3"/>
  <c r="BL736" i="3"/>
  <c r="BQ736" i="3" s="1"/>
  <c r="BK736" i="3"/>
  <c r="BJ736" i="3"/>
  <c r="BI736" i="3"/>
  <c r="BP736" i="3" s="1"/>
  <c r="BH736" i="3"/>
  <c r="BG736" i="3"/>
  <c r="BF736" i="3"/>
  <c r="BO736" i="3" s="1"/>
  <c r="BE736" i="3"/>
  <c r="BD736" i="3"/>
  <c r="BC736" i="3"/>
  <c r="BN736" i="3" s="1"/>
  <c r="BB736" i="3"/>
  <c r="BA736" i="3"/>
  <c r="BL735" i="3"/>
  <c r="BQ735" i="3" s="1"/>
  <c r="BK735" i="3"/>
  <c r="BJ735" i="3"/>
  <c r="BI735" i="3"/>
  <c r="BP735" i="3" s="1"/>
  <c r="BH735" i="3"/>
  <c r="BG735" i="3"/>
  <c r="BF735" i="3"/>
  <c r="BO735" i="3" s="1"/>
  <c r="BE735" i="3"/>
  <c r="BD735" i="3"/>
  <c r="BC735" i="3"/>
  <c r="BN735" i="3" s="1"/>
  <c r="BB735" i="3"/>
  <c r="BA735" i="3"/>
  <c r="BL734" i="3"/>
  <c r="BQ734" i="3" s="1"/>
  <c r="BK734" i="3"/>
  <c r="BJ734" i="3"/>
  <c r="BI734" i="3"/>
  <c r="BP734" i="3" s="1"/>
  <c r="BH734" i="3"/>
  <c r="BG734" i="3"/>
  <c r="BF734" i="3"/>
  <c r="BO734" i="3" s="1"/>
  <c r="BE734" i="3"/>
  <c r="BD734" i="3"/>
  <c r="BC734" i="3"/>
  <c r="BN734" i="3" s="1"/>
  <c r="BB734" i="3"/>
  <c r="BA734" i="3"/>
  <c r="BL733" i="3"/>
  <c r="BQ733" i="3" s="1"/>
  <c r="BK733" i="3"/>
  <c r="BJ733" i="3"/>
  <c r="BI733" i="3"/>
  <c r="BP733" i="3" s="1"/>
  <c r="BH733" i="3"/>
  <c r="BG733" i="3"/>
  <c r="BF733" i="3"/>
  <c r="BO733" i="3" s="1"/>
  <c r="BE733" i="3"/>
  <c r="BD733" i="3"/>
  <c r="BC733" i="3"/>
  <c r="BN733" i="3" s="1"/>
  <c r="BB733" i="3"/>
  <c r="BA733" i="3"/>
  <c r="BL732" i="3"/>
  <c r="BQ732" i="3" s="1"/>
  <c r="BK732" i="3"/>
  <c r="BJ732" i="3"/>
  <c r="BI732" i="3"/>
  <c r="BP732" i="3" s="1"/>
  <c r="BH732" i="3"/>
  <c r="BG732" i="3"/>
  <c r="BF732" i="3"/>
  <c r="BO732" i="3" s="1"/>
  <c r="BE732" i="3"/>
  <c r="BD732" i="3"/>
  <c r="BC732" i="3"/>
  <c r="BN732" i="3" s="1"/>
  <c r="BB732" i="3"/>
  <c r="BA732" i="3"/>
  <c r="BL731" i="3"/>
  <c r="BQ731" i="3" s="1"/>
  <c r="BK731" i="3"/>
  <c r="BJ731" i="3"/>
  <c r="BI731" i="3"/>
  <c r="BP731" i="3" s="1"/>
  <c r="BH731" i="3"/>
  <c r="BG731" i="3"/>
  <c r="BF731" i="3"/>
  <c r="BO731" i="3" s="1"/>
  <c r="BE731" i="3"/>
  <c r="BD731" i="3"/>
  <c r="BC731" i="3"/>
  <c r="BN731" i="3" s="1"/>
  <c r="BB731" i="3"/>
  <c r="BA731" i="3"/>
  <c r="BL730" i="3"/>
  <c r="BQ730" i="3" s="1"/>
  <c r="BK730" i="3"/>
  <c r="BJ730" i="3"/>
  <c r="BI730" i="3"/>
  <c r="BP730" i="3" s="1"/>
  <c r="BH730" i="3"/>
  <c r="BG730" i="3"/>
  <c r="BF730" i="3"/>
  <c r="BO730" i="3" s="1"/>
  <c r="BE730" i="3"/>
  <c r="BD730" i="3"/>
  <c r="BC730" i="3"/>
  <c r="BN730" i="3" s="1"/>
  <c r="BB730" i="3"/>
  <c r="BA730" i="3"/>
  <c r="BL729" i="3"/>
  <c r="BQ729" i="3" s="1"/>
  <c r="BK729" i="3"/>
  <c r="BJ729" i="3"/>
  <c r="BI729" i="3"/>
  <c r="BP729" i="3" s="1"/>
  <c r="BH729" i="3"/>
  <c r="BG729" i="3"/>
  <c r="BF729" i="3"/>
  <c r="BO729" i="3" s="1"/>
  <c r="BE729" i="3"/>
  <c r="BD729" i="3"/>
  <c r="BC729" i="3"/>
  <c r="BN729" i="3" s="1"/>
  <c r="BB729" i="3"/>
  <c r="BA729" i="3"/>
  <c r="BL728" i="3"/>
  <c r="BQ728" i="3" s="1"/>
  <c r="BK728" i="3"/>
  <c r="BJ728" i="3"/>
  <c r="BI728" i="3"/>
  <c r="BP728" i="3" s="1"/>
  <c r="BH728" i="3"/>
  <c r="BG728" i="3"/>
  <c r="BF728" i="3"/>
  <c r="BO728" i="3" s="1"/>
  <c r="BE728" i="3"/>
  <c r="BD728" i="3"/>
  <c r="BC728" i="3"/>
  <c r="BN728" i="3" s="1"/>
  <c r="BB728" i="3"/>
  <c r="BA728" i="3"/>
  <c r="BL727" i="3"/>
  <c r="BQ727" i="3" s="1"/>
  <c r="BK727" i="3"/>
  <c r="BJ727" i="3"/>
  <c r="BI727" i="3"/>
  <c r="BP727" i="3" s="1"/>
  <c r="BH727" i="3"/>
  <c r="BG727" i="3"/>
  <c r="BF727" i="3"/>
  <c r="BO727" i="3" s="1"/>
  <c r="BE727" i="3"/>
  <c r="BD727" i="3"/>
  <c r="BC727" i="3"/>
  <c r="BN727" i="3" s="1"/>
  <c r="BB727" i="3"/>
  <c r="BA727" i="3"/>
  <c r="BL726" i="3"/>
  <c r="BQ726" i="3" s="1"/>
  <c r="BK726" i="3"/>
  <c r="BJ726" i="3"/>
  <c r="BI726" i="3"/>
  <c r="BP726" i="3" s="1"/>
  <c r="BH726" i="3"/>
  <c r="BG726" i="3"/>
  <c r="BF726" i="3"/>
  <c r="BO726" i="3" s="1"/>
  <c r="BE726" i="3"/>
  <c r="BD726" i="3"/>
  <c r="BC726" i="3"/>
  <c r="BN726" i="3" s="1"/>
  <c r="BB726" i="3"/>
  <c r="BA726" i="3"/>
  <c r="BL725" i="3"/>
  <c r="BQ725" i="3" s="1"/>
  <c r="BK725" i="3"/>
  <c r="BJ725" i="3"/>
  <c r="BI725" i="3"/>
  <c r="BP725" i="3" s="1"/>
  <c r="BH725" i="3"/>
  <c r="BG725" i="3"/>
  <c r="BF725" i="3"/>
  <c r="BO725" i="3" s="1"/>
  <c r="BE725" i="3"/>
  <c r="BD725" i="3"/>
  <c r="BC725" i="3"/>
  <c r="BN725" i="3" s="1"/>
  <c r="BB725" i="3"/>
  <c r="BA725" i="3"/>
  <c r="BL720" i="3"/>
  <c r="BQ720" i="3" s="1"/>
  <c r="BK720" i="3"/>
  <c r="BJ720" i="3"/>
  <c r="BI720" i="3"/>
  <c r="BP720" i="3" s="1"/>
  <c r="BH720" i="3"/>
  <c r="BG720" i="3"/>
  <c r="BF720" i="3"/>
  <c r="BO720" i="3" s="1"/>
  <c r="BE720" i="3"/>
  <c r="BD720" i="3"/>
  <c r="BC720" i="3"/>
  <c r="BN720" i="3" s="1"/>
  <c r="BB720" i="3"/>
  <c r="BA720" i="3"/>
  <c r="BL719" i="3"/>
  <c r="BQ719" i="3" s="1"/>
  <c r="BK719" i="3"/>
  <c r="BJ719" i="3"/>
  <c r="BI719" i="3"/>
  <c r="BP719" i="3" s="1"/>
  <c r="BH719" i="3"/>
  <c r="BG719" i="3"/>
  <c r="BF719" i="3"/>
  <c r="BO719" i="3" s="1"/>
  <c r="BE719" i="3"/>
  <c r="BD719" i="3"/>
  <c r="BC719" i="3"/>
  <c r="BN719" i="3" s="1"/>
  <c r="BB719" i="3"/>
  <c r="BA719" i="3"/>
  <c r="BL718" i="3"/>
  <c r="BQ718" i="3" s="1"/>
  <c r="BK718" i="3"/>
  <c r="BJ718" i="3"/>
  <c r="BI718" i="3"/>
  <c r="BP718" i="3" s="1"/>
  <c r="BH718" i="3"/>
  <c r="BG718" i="3"/>
  <c r="BF718" i="3"/>
  <c r="BO718" i="3" s="1"/>
  <c r="BE718" i="3"/>
  <c r="BD718" i="3"/>
  <c r="BC718" i="3"/>
  <c r="BN718" i="3" s="1"/>
  <c r="BB718" i="3"/>
  <c r="BA718" i="3"/>
  <c r="BL717" i="3"/>
  <c r="BQ717" i="3" s="1"/>
  <c r="BK717" i="3"/>
  <c r="BJ717" i="3"/>
  <c r="BI717" i="3"/>
  <c r="BP717" i="3" s="1"/>
  <c r="BH717" i="3"/>
  <c r="BG717" i="3"/>
  <c r="BF717" i="3"/>
  <c r="BO717" i="3" s="1"/>
  <c r="BE717" i="3"/>
  <c r="BD717" i="3"/>
  <c r="BC717" i="3"/>
  <c r="BN717" i="3" s="1"/>
  <c r="BB717" i="3"/>
  <c r="BA717" i="3"/>
  <c r="BL716" i="3"/>
  <c r="BQ716" i="3" s="1"/>
  <c r="BK716" i="3"/>
  <c r="BJ716" i="3"/>
  <c r="BI716" i="3"/>
  <c r="BP716" i="3" s="1"/>
  <c r="BH716" i="3"/>
  <c r="BG716" i="3"/>
  <c r="BF716" i="3"/>
  <c r="BO716" i="3" s="1"/>
  <c r="BE716" i="3"/>
  <c r="BD716" i="3"/>
  <c r="BC716" i="3"/>
  <c r="BN716" i="3" s="1"/>
  <c r="BB716" i="3"/>
  <c r="BA716" i="3"/>
  <c r="BL715" i="3"/>
  <c r="BQ715" i="3" s="1"/>
  <c r="BK715" i="3"/>
  <c r="BJ715" i="3"/>
  <c r="BI715" i="3"/>
  <c r="BP715" i="3" s="1"/>
  <c r="BH715" i="3"/>
  <c r="BG715" i="3"/>
  <c r="BF715" i="3"/>
  <c r="BO715" i="3" s="1"/>
  <c r="BE715" i="3"/>
  <c r="BD715" i="3"/>
  <c r="BC715" i="3"/>
  <c r="BN715" i="3" s="1"/>
  <c r="BB715" i="3"/>
  <c r="BA715" i="3"/>
  <c r="BL714" i="3"/>
  <c r="BQ714" i="3" s="1"/>
  <c r="BK714" i="3"/>
  <c r="BJ714" i="3"/>
  <c r="BI714" i="3"/>
  <c r="BP714" i="3" s="1"/>
  <c r="BH714" i="3"/>
  <c r="BG714" i="3"/>
  <c r="BF714" i="3"/>
  <c r="BO714" i="3" s="1"/>
  <c r="BE714" i="3"/>
  <c r="BD714" i="3"/>
  <c r="BC714" i="3"/>
  <c r="BN714" i="3" s="1"/>
  <c r="BB714" i="3"/>
  <c r="BA714" i="3"/>
  <c r="BL713" i="3"/>
  <c r="BQ713" i="3" s="1"/>
  <c r="BK713" i="3"/>
  <c r="BJ713" i="3"/>
  <c r="BI713" i="3"/>
  <c r="BP713" i="3" s="1"/>
  <c r="BH713" i="3"/>
  <c r="BG713" i="3"/>
  <c r="BF713" i="3"/>
  <c r="BO713" i="3" s="1"/>
  <c r="BE713" i="3"/>
  <c r="BD713" i="3"/>
  <c r="BC713" i="3"/>
  <c r="BN713" i="3" s="1"/>
  <c r="BB713" i="3"/>
  <c r="BA713" i="3"/>
  <c r="BL712" i="3"/>
  <c r="BQ712" i="3" s="1"/>
  <c r="BK712" i="3"/>
  <c r="BJ712" i="3"/>
  <c r="BI712" i="3"/>
  <c r="BP712" i="3" s="1"/>
  <c r="BH712" i="3"/>
  <c r="BG712" i="3"/>
  <c r="BF712" i="3"/>
  <c r="BO712" i="3" s="1"/>
  <c r="BE712" i="3"/>
  <c r="BD712" i="3"/>
  <c r="BC712" i="3"/>
  <c r="BN712" i="3" s="1"/>
  <c r="BB712" i="3"/>
  <c r="BA712" i="3"/>
  <c r="BL711" i="3"/>
  <c r="BQ711" i="3" s="1"/>
  <c r="BK711" i="3"/>
  <c r="BJ711" i="3"/>
  <c r="BI711" i="3"/>
  <c r="BP711" i="3" s="1"/>
  <c r="BH711" i="3"/>
  <c r="BG711" i="3"/>
  <c r="BF711" i="3"/>
  <c r="BO711" i="3" s="1"/>
  <c r="BE711" i="3"/>
  <c r="BD711" i="3"/>
  <c r="BC711" i="3"/>
  <c r="BN711" i="3" s="1"/>
  <c r="BB711" i="3"/>
  <c r="BA711" i="3"/>
  <c r="BL710" i="3"/>
  <c r="BQ710" i="3" s="1"/>
  <c r="BK710" i="3"/>
  <c r="BJ710" i="3"/>
  <c r="BI710" i="3"/>
  <c r="BP710" i="3" s="1"/>
  <c r="BH710" i="3"/>
  <c r="BG710" i="3"/>
  <c r="BF710" i="3"/>
  <c r="BO710" i="3" s="1"/>
  <c r="BE710" i="3"/>
  <c r="BD710" i="3"/>
  <c r="BC710" i="3"/>
  <c r="BN710" i="3" s="1"/>
  <c r="BB710" i="3"/>
  <c r="BA710" i="3"/>
  <c r="BL709" i="3"/>
  <c r="BQ709" i="3" s="1"/>
  <c r="BK709" i="3"/>
  <c r="BJ709" i="3"/>
  <c r="BI709" i="3"/>
  <c r="BP709" i="3" s="1"/>
  <c r="BH709" i="3"/>
  <c r="BG709" i="3"/>
  <c r="BF709" i="3"/>
  <c r="BO709" i="3" s="1"/>
  <c r="BE709" i="3"/>
  <c r="BD709" i="3"/>
  <c r="BC709" i="3"/>
  <c r="BN709" i="3" s="1"/>
  <c r="BB709" i="3"/>
  <c r="BA709" i="3"/>
  <c r="BL708" i="3"/>
  <c r="BQ708" i="3" s="1"/>
  <c r="BK708" i="3"/>
  <c r="BJ708" i="3"/>
  <c r="BI708" i="3"/>
  <c r="BP708" i="3" s="1"/>
  <c r="BH708" i="3"/>
  <c r="BG708" i="3"/>
  <c r="BF708" i="3"/>
  <c r="BO708" i="3" s="1"/>
  <c r="BE708" i="3"/>
  <c r="BD708" i="3"/>
  <c r="BC708" i="3"/>
  <c r="BN708" i="3" s="1"/>
  <c r="BB708" i="3"/>
  <c r="BA708" i="3"/>
  <c r="BL707" i="3"/>
  <c r="BQ707" i="3" s="1"/>
  <c r="BK707" i="3"/>
  <c r="BJ707" i="3"/>
  <c r="BI707" i="3"/>
  <c r="BP707" i="3" s="1"/>
  <c r="BH707" i="3"/>
  <c r="BG707" i="3"/>
  <c r="BF707" i="3"/>
  <c r="BO707" i="3" s="1"/>
  <c r="BE707" i="3"/>
  <c r="BD707" i="3"/>
  <c r="BC707" i="3"/>
  <c r="BN707" i="3" s="1"/>
  <c r="BB707" i="3"/>
  <c r="BA707" i="3"/>
  <c r="BL706" i="3"/>
  <c r="BQ706" i="3" s="1"/>
  <c r="BK706" i="3"/>
  <c r="BJ706" i="3"/>
  <c r="BI706" i="3"/>
  <c r="BP706" i="3" s="1"/>
  <c r="BH706" i="3"/>
  <c r="BG706" i="3"/>
  <c r="BF706" i="3"/>
  <c r="BO706" i="3" s="1"/>
  <c r="BE706" i="3"/>
  <c r="BD706" i="3"/>
  <c r="BC706" i="3"/>
  <c r="BN706" i="3" s="1"/>
  <c r="BB706" i="3"/>
  <c r="BA706" i="3"/>
  <c r="BL705" i="3"/>
  <c r="BQ705" i="3" s="1"/>
  <c r="BK705" i="3"/>
  <c r="BJ705" i="3"/>
  <c r="BI705" i="3"/>
  <c r="BP705" i="3" s="1"/>
  <c r="BH705" i="3"/>
  <c r="BG705" i="3"/>
  <c r="BF705" i="3"/>
  <c r="BO705" i="3" s="1"/>
  <c r="BE705" i="3"/>
  <c r="BD705" i="3"/>
  <c r="BC705" i="3"/>
  <c r="BN705" i="3" s="1"/>
  <c r="BB705" i="3"/>
  <c r="BA705" i="3"/>
  <c r="BL704" i="3"/>
  <c r="BQ704" i="3" s="1"/>
  <c r="BK704" i="3"/>
  <c r="BJ704" i="3"/>
  <c r="BI704" i="3"/>
  <c r="BP704" i="3" s="1"/>
  <c r="BH704" i="3"/>
  <c r="BG704" i="3"/>
  <c r="BF704" i="3"/>
  <c r="BO704" i="3" s="1"/>
  <c r="BE704" i="3"/>
  <c r="BD704" i="3"/>
  <c r="BC704" i="3"/>
  <c r="BN704" i="3" s="1"/>
  <c r="BB704" i="3"/>
  <c r="BA704" i="3"/>
  <c r="BL703" i="3"/>
  <c r="BQ703" i="3" s="1"/>
  <c r="BK703" i="3"/>
  <c r="BJ703" i="3"/>
  <c r="BI703" i="3"/>
  <c r="BP703" i="3" s="1"/>
  <c r="BH703" i="3"/>
  <c r="BG703" i="3"/>
  <c r="BF703" i="3"/>
  <c r="BO703" i="3" s="1"/>
  <c r="BE703" i="3"/>
  <c r="BD703" i="3"/>
  <c r="BC703" i="3"/>
  <c r="BN703" i="3" s="1"/>
  <c r="BB703" i="3"/>
  <c r="BA703" i="3"/>
  <c r="BL702" i="3"/>
  <c r="BQ702" i="3" s="1"/>
  <c r="BK702" i="3"/>
  <c r="BJ702" i="3"/>
  <c r="BI702" i="3"/>
  <c r="BP702" i="3" s="1"/>
  <c r="BH702" i="3"/>
  <c r="BG702" i="3"/>
  <c r="BF702" i="3"/>
  <c r="BO702" i="3" s="1"/>
  <c r="BE702" i="3"/>
  <c r="BD702" i="3"/>
  <c r="BC702" i="3"/>
  <c r="BN702" i="3" s="1"/>
  <c r="BB702" i="3"/>
  <c r="BA702" i="3"/>
  <c r="BL701" i="3"/>
  <c r="BQ701" i="3" s="1"/>
  <c r="BK701" i="3"/>
  <c r="BJ701" i="3"/>
  <c r="BI701" i="3"/>
  <c r="BP701" i="3" s="1"/>
  <c r="BH701" i="3"/>
  <c r="BG701" i="3"/>
  <c r="BF701" i="3"/>
  <c r="BO701" i="3" s="1"/>
  <c r="BE701" i="3"/>
  <c r="BD701" i="3"/>
  <c r="BC701" i="3"/>
  <c r="BN701" i="3" s="1"/>
  <c r="BB701" i="3"/>
  <c r="BA701" i="3"/>
  <c r="BL696" i="3"/>
  <c r="BQ696" i="3" s="1"/>
  <c r="BK696" i="3"/>
  <c r="BJ696" i="3"/>
  <c r="BI696" i="3"/>
  <c r="BP696" i="3" s="1"/>
  <c r="BH696" i="3"/>
  <c r="BG696" i="3"/>
  <c r="BF696" i="3"/>
  <c r="BO696" i="3" s="1"/>
  <c r="BE696" i="3"/>
  <c r="BD696" i="3"/>
  <c r="BC696" i="3"/>
  <c r="BN696" i="3" s="1"/>
  <c r="BB696" i="3"/>
  <c r="BA696" i="3"/>
  <c r="BL695" i="3"/>
  <c r="BQ695" i="3" s="1"/>
  <c r="BK695" i="3"/>
  <c r="BJ695" i="3"/>
  <c r="BI695" i="3"/>
  <c r="BP695" i="3" s="1"/>
  <c r="BH695" i="3"/>
  <c r="BG695" i="3"/>
  <c r="BF695" i="3"/>
  <c r="BO695" i="3" s="1"/>
  <c r="BE695" i="3"/>
  <c r="BD695" i="3"/>
  <c r="BC695" i="3"/>
  <c r="BN695" i="3" s="1"/>
  <c r="BB695" i="3"/>
  <c r="BA695" i="3"/>
  <c r="BL694" i="3"/>
  <c r="BQ694" i="3" s="1"/>
  <c r="BK694" i="3"/>
  <c r="BJ694" i="3"/>
  <c r="BI694" i="3"/>
  <c r="BP694" i="3" s="1"/>
  <c r="BH694" i="3"/>
  <c r="BG694" i="3"/>
  <c r="BF694" i="3"/>
  <c r="BO694" i="3" s="1"/>
  <c r="BE694" i="3"/>
  <c r="BD694" i="3"/>
  <c r="BC694" i="3"/>
  <c r="BN694" i="3" s="1"/>
  <c r="BB694" i="3"/>
  <c r="BA694" i="3"/>
  <c r="BL693" i="3"/>
  <c r="BQ693" i="3" s="1"/>
  <c r="BK693" i="3"/>
  <c r="BJ693" i="3"/>
  <c r="BI693" i="3"/>
  <c r="BP693" i="3" s="1"/>
  <c r="BH693" i="3"/>
  <c r="BG693" i="3"/>
  <c r="BF693" i="3"/>
  <c r="BO693" i="3" s="1"/>
  <c r="BE693" i="3"/>
  <c r="BD693" i="3"/>
  <c r="BC693" i="3"/>
  <c r="BN693" i="3" s="1"/>
  <c r="BB693" i="3"/>
  <c r="BA693" i="3"/>
  <c r="BL692" i="3"/>
  <c r="BQ692" i="3" s="1"/>
  <c r="BK692" i="3"/>
  <c r="BJ692" i="3"/>
  <c r="BI692" i="3"/>
  <c r="BP692" i="3" s="1"/>
  <c r="BH692" i="3"/>
  <c r="BG692" i="3"/>
  <c r="BF692" i="3"/>
  <c r="BO692" i="3" s="1"/>
  <c r="BE692" i="3"/>
  <c r="BD692" i="3"/>
  <c r="BC692" i="3"/>
  <c r="BN692" i="3" s="1"/>
  <c r="BB692" i="3"/>
  <c r="BA692" i="3"/>
  <c r="BL691" i="3"/>
  <c r="BQ691" i="3" s="1"/>
  <c r="BK691" i="3"/>
  <c r="BJ691" i="3"/>
  <c r="BI691" i="3"/>
  <c r="BP691" i="3" s="1"/>
  <c r="BH691" i="3"/>
  <c r="BG691" i="3"/>
  <c r="BF691" i="3"/>
  <c r="BO691" i="3" s="1"/>
  <c r="BE691" i="3"/>
  <c r="BD691" i="3"/>
  <c r="BC691" i="3"/>
  <c r="BN691" i="3" s="1"/>
  <c r="BB691" i="3"/>
  <c r="BA691" i="3"/>
  <c r="BL690" i="3"/>
  <c r="BQ690" i="3" s="1"/>
  <c r="BK690" i="3"/>
  <c r="BJ690" i="3"/>
  <c r="BI690" i="3"/>
  <c r="BP690" i="3" s="1"/>
  <c r="BH690" i="3"/>
  <c r="BG690" i="3"/>
  <c r="BF690" i="3"/>
  <c r="BO690" i="3" s="1"/>
  <c r="BE690" i="3"/>
  <c r="BD690" i="3"/>
  <c r="BC690" i="3"/>
  <c r="BN690" i="3" s="1"/>
  <c r="BB690" i="3"/>
  <c r="BA690" i="3"/>
  <c r="BL689" i="3"/>
  <c r="BQ689" i="3" s="1"/>
  <c r="BK689" i="3"/>
  <c r="BJ689" i="3"/>
  <c r="BI689" i="3"/>
  <c r="BP689" i="3" s="1"/>
  <c r="BH689" i="3"/>
  <c r="BG689" i="3"/>
  <c r="BF689" i="3"/>
  <c r="BO689" i="3" s="1"/>
  <c r="BE689" i="3"/>
  <c r="BD689" i="3"/>
  <c r="BC689" i="3"/>
  <c r="BN689" i="3" s="1"/>
  <c r="BB689" i="3"/>
  <c r="BA689" i="3"/>
  <c r="BL688" i="3"/>
  <c r="BQ688" i="3" s="1"/>
  <c r="BK688" i="3"/>
  <c r="BJ688" i="3"/>
  <c r="BI688" i="3"/>
  <c r="BP688" i="3" s="1"/>
  <c r="BH688" i="3"/>
  <c r="BG688" i="3"/>
  <c r="BF688" i="3"/>
  <c r="BO688" i="3" s="1"/>
  <c r="BE688" i="3"/>
  <c r="BD688" i="3"/>
  <c r="BC688" i="3"/>
  <c r="BN688" i="3" s="1"/>
  <c r="BB688" i="3"/>
  <c r="BA688" i="3"/>
  <c r="BL687" i="3"/>
  <c r="BQ687" i="3" s="1"/>
  <c r="BK687" i="3"/>
  <c r="BJ687" i="3"/>
  <c r="BI687" i="3"/>
  <c r="BP687" i="3" s="1"/>
  <c r="BH687" i="3"/>
  <c r="BG687" i="3"/>
  <c r="BF687" i="3"/>
  <c r="BO687" i="3" s="1"/>
  <c r="BE687" i="3"/>
  <c r="BD687" i="3"/>
  <c r="BC687" i="3"/>
  <c r="BN687" i="3" s="1"/>
  <c r="BB687" i="3"/>
  <c r="BA687" i="3"/>
  <c r="BL686" i="3"/>
  <c r="BQ686" i="3" s="1"/>
  <c r="BK686" i="3"/>
  <c r="BJ686" i="3"/>
  <c r="BI686" i="3"/>
  <c r="BP686" i="3" s="1"/>
  <c r="BH686" i="3"/>
  <c r="BG686" i="3"/>
  <c r="BF686" i="3"/>
  <c r="BO686" i="3" s="1"/>
  <c r="BE686" i="3"/>
  <c r="BD686" i="3"/>
  <c r="BC686" i="3"/>
  <c r="BN686" i="3" s="1"/>
  <c r="BB686" i="3"/>
  <c r="BA686" i="3"/>
  <c r="BL685" i="3"/>
  <c r="BQ685" i="3" s="1"/>
  <c r="BK685" i="3"/>
  <c r="BJ685" i="3"/>
  <c r="BI685" i="3"/>
  <c r="BP685" i="3" s="1"/>
  <c r="BH685" i="3"/>
  <c r="BG685" i="3"/>
  <c r="BF685" i="3"/>
  <c r="BO685" i="3" s="1"/>
  <c r="BE685" i="3"/>
  <c r="BD685" i="3"/>
  <c r="BC685" i="3"/>
  <c r="BN685" i="3" s="1"/>
  <c r="BB685" i="3"/>
  <c r="BA685" i="3"/>
  <c r="BL684" i="3"/>
  <c r="BQ684" i="3" s="1"/>
  <c r="BK684" i="3"/>
  <c r="BJ684" i="3"/>
  <c r="BI684" i="3"/>
  <c r="BP684" i="3" s="1"/>
  <c r="BH684" i="3"/>
  <c r="BG684" i="3"/>
  <c r="BF684" i="3"/>
  <c r="BO684" i="3" s="1"/>
  <c r="BE684" i="3"/>
  <c r="BD684" i="3"/>
  <c r="BC684" i="3"/>
  <c r="BN684" i="3" s="1"/>
  <c r="BB684" i="3"/>
  <c r="BA684" i="3"/>
  <c r="BL683" i="3"/>
  <c r="BQ683" i="3" s="1"/>
  <c r="BK683" i="3"/>
  <c r="BJ683" i="3"/>
  <c r="BI683" i="3"/>
  <c r="BP683" i="3" s="1"/>
  <c r="BH683" i="3"/>
  <c r="BG683" i="3"/>
  <c r="BF683" i="3"/>
  <c r="BO683" i="3" s="1"/>
  <c r="BE683" i="3"/>
  <c r="BD683" i="3"/>
  <c r="BC683" i="3"/>
  <c r="BN683" i="3" s="1"/>
  <c r="BB683" i="3"/>
  <c r="BA683" i="3"/>
  <c r="BL682" i="3"/>
  <c r="BQ682" i="3" s="1"/>
  <c r="BK682" i="3"/>
  <c r="BJ682" i="3"/>
  <c r="BI682" i="3"/>
  <c r="BP682" i="3" s="1"/>
  <c r="BH682" i="3"/>
  <c r="BG682" i="3"/>
  <c r="BF682" i="3"/>
  <c r="BO682" i="3" s="1"/>
  <c r="BE682" i="3"/>
  <c r="BD682" i="3"/>
  <c r="BC682" i="3"/>
  <c r="BN682" i="3" s="1"/>
  <c r="BB682" i="3"/>
  <c r="BA682" i="3"/>
  <c r="BL681" i="3"/>
  <c r="BQ681" i="3" s="1"/>
  <c r="BK681" i="3"/>
  <c r="BJ681" i="3"/>
  <c r="BI681" i="3"/>
  <c r="BP681" i="3" s="1"/>
  <c r="BH681" i="3"/>
  <c r="BG681" i="3"/>
  <c r="BF681" i="3"/>
  <c r="BO681" i="3" s="1"/>
  <c r="BE681" i="3"/>
  <c r="BD681" i="3"/>
  <c r="BC681" i="3"/>
  <c r="BN681" i="3" s="1"/>
  <c r="BB681" i="3"/>
  <c r="BA681" i="3"/>
  <c r="BL680" i="3"/>
  <c r="BQ680" i="3" s="1"/>
  <c r="BK680" i="3"/>
  <c r="BJ680" i="3"/>
  <c r="BI680" i="3"/>
  <c r="BP680" i="3" s="1"/>
  <c r="BH680" i="3"/>
  <c r="BG680" i="3"/>
  <c r="BF680" i="3"/>
  <c r="BO680" i="3" s="1"/>
  <c r="BE680" i="3"/>
  <c r="BD680" i="3"/>
  <c r="BC680" i="3"/>
  <c r="BN680" i="3" s="1"/>
  <c r="BB680" i="3"/>
  <c r="BA680" i="3"/>
  <c r="BL679" i="3"/>
  <c r="BQ679" i="3" s="1"/>
  <c r="BK679" i="3"/>
  <c r="BJ679" i="3"/>
  <c r="BI679" i="3"/>
  <c r="BP679" i="3" s="1"/>
  <c r="BH679" i="3"/>
  <c r="BG679" i="3"/>
  <c r="BF679" i="3"/>
  <c r="BO679" i="3" s="1"/>
  <c r="BE679" i="3"/>
  <c r="BD679" i="3"/>
  <c r="BC679" i="3"/>
  <c r="BN679" i="3" s="1"/>
  <c r="BB679" i="3"/>
  <c r="BA679" i="3"/>
  <c r="BL678" i="3"/>
  <c r="BQ678" i="3" s="1"/>
  <c r="BK678" i="3"/>
  <c r="BJ678" i="3"/>
  <c r="BI678" i="3"/>
  <c r="BP678" i="3" s="1"/>
  <c r="BH678" i="3"/>
  <c r="BG678" i="3"/>
  <c r="BF678" i="3"/>
  <c r="BO678" i="3" s="1"/>
  <c r="BE678" i="3"/>
  <c r="BD678" i="3"/>
  <c r="BC678" i="3"/>
  <c r="BN678" i="3" s="1"/>
  <c r="BB678" i="3"/>
  <c r="BA678" i="3"/>
  <c r="BL677" i="3"/>
  <c r="BQ677" i="3" s="1"/>
  <c r="BK677" i="3"/>
  <c r="BJ677" i="3"/>
  <c r="BI677" i="3"/>
  <c r="BP677" i="3" s="1"/>
  <c r="BH677" i="3"/>
  <c r="BG677" i="3"/>
  <c r="BF677" i="3"/>
  <c r="BO677" i="3" s="1"/>
  <c r="BE677" i="3"/>
  <c r="BD677" i="3"/>
  <c r="BC677" i="3"/>
  <c r="BN677" i="3" s="1"/>
  <c r="BB677" i="3"/>
  <c r="BA677" i="3"/>
  <c r="BL672" i="3"/>
  <c r="BQ672" i="3" s="1"/>
  <c r="BK672" i="3"/>
  <c r="BJ672" i="3"/>
  <c r="BI672" i="3"/>
  <c r="BP672" i="3" s="1"/>
  <c r="BH672" i="3"/>
  <c r="BG672" i="3"/>
  <c r="BF672" i="3"/>
  <c r="BO672" i="3" s="1"/>
  <c r="BE672" i="3"/>
  <c r="BD672" i="3"/>
  <c r="BC672" i="3"/>
  <c r="BN672" i="3" s="1"/>
  <c r="BB672" i="3"/>
  <c r="BA672" i="3"/>
  <c r="BL671" i="3"/>
  <c r="BQ671" i="3" s="1"/>
  <c r="BK671" i="3"/>
  <c r="BJ671" i="3"/>
  <c r="BI671" i="3"/>
  <c r="BP671" i="3" s="1"/>
  <c r="BH671" i="3"/>
  <c r="BG671" i="3"/>
  <c r="BF671" i="3"/>
  <c r="BO671" i="3" s="1"/>
  <c r="BE671" i="3"/>
  <c r="BD671" i="3"/>
  <c r="BC671" i="3"/>
  <c r="BN671" i="3" s="1"/>
  <c r="BB671" i="3"/>
  <c r="BA671" i="3"/>
  <c r="BL670" i="3"/>
  <c r="BQ670" i="3" s="1"/>
  <c r="BK670" i="3"/>
  <c r="BJ670" i="3"/>
  <c r="BI670" i="3"/>
  <c r="BP670" i="3" s="1"/>
  <c r="BH670" i="3"/>
  <c r="BG670" i="3"/>
  <c r="BF670" i="3"/>
  <c r="BO670" i="3" s="1"/>
  <c r="BE670" i="3"/>
  <c r="BD670" i="3"/>
  <c r="BC670" i="3"/>
  <c r="BN670" i="3" s="1"/>
  <c r="BB670" i="3"/>
  <c r="BA670" i="3"/>
  <c r="BL669" i="3"/>
  <c r="BQ669" i="3" s="1"/>
  <c r="BK669" i="3"/>
  <c r="BJ669" i="3"/>
  <c r="BI669" i="3"/>
  <c r="BP669" i="3" s="1"/>
  <c r="BH669" i="3"/>
  <c r="BG669" i="3"/>
  <c r="BF669" i="3"/>
  <c r="BO669" i="3" s="1"/>
  <c r="BE669" i="3"/>
  <c r="BD669" i="3"/>
  <c r="BC669" i="3"/>
  <c r="BN669" i="3" s="1"/>
  <c r="BB669" i="3"/>
  <c r="BA669" i="3"/>
  <c r="BL668" i="3"/>
  <c r="BQ668" i="3" s="1"/>
  <c r="BK668" i="3"/>
  <c r="BJ668" i="3"/>
  <c r="BI668" i="3"/>
  <c r="BP668" i="3" s="1"/>
  <c r="BH668" i="3"/>
  <c r="BG668" i="3"/>
  <c r="BF668" i="3"/>
  <c r="BO668" i="3" s="1"/>
  <c r="BE668" i="3"/>
  <c r="BD668" i="3"/>
  <c r="BC668" i="3"/>
  <c r="BN668" i="3" s="1"/>
  <c r="BB668" i="3"/>
  <c r="BA668" i="3"/>
  <c r="BL667" i="3"/>
  <c r="BQ667" i="3" s="1"/>
  <c r="BK667" i="3"/>
  <c r="BJ667" i="3"/>
  <c r="BI667" i="3"/>
  <c r="BP667" i="3" s="1"/>
  <c r="BH667" i="3"/>
  <c r="BG667" i="3"/>
  <c r="BF667" i="3"/>
  <c r="BO667" i="3" s="1"/>
  <c r="BE667" i="3"/>
  <c r="BD667" i="3"/>
  <c r="BC667" i="3"/>
  <c r="BN667" i="3" s="1"/>
  <c r="BB667" i="3"/>
  <c r="BA667" i="3"/>
  <c r="BL666" i="3"/>
  <c r="BQ666" i="3" s="1"/>
  <c r="BK666" i="3"/>
  <c r="BJ666" i="3"/>
  <c r="BI666" i="3"/>
  <c r="BP666" i="3" s="1"/>
  <c r="BH666" i="3"/>
  <c r="BG666" i="3"/>
  <c r="BF666" i="3"/>
  <c r="BO666" i="3" s="1"/>
  <c r="BE666" i="3"/>
  <c r="BD666" i="3"/>
  <c r="BC666" i="3"/>
  <c r="BN666" i="3" s="1"/>
  <c r="BB666" i="3"/>
  <c r="BA666" i="3"/>
  <c r="BL665" i="3"/>
  <c r="BQ665" i="3" s="1"/>
  <c r="BK665" i="3"/>
  <c r="BJ665" i="3"/>
  <c r="BI665" i="3"/>
  <c r="BP665" i="3" s="1"/>
  <c r="BH665" i="3"/>
  <c r="BG665" i="3"/>
  <c r="BF665" i="3"/>
  <c r="BO665" i="3" s="1"/>
  <c r="BE665" i="3"/>
  <c r="BD665" i="3"/>
  <c r="BC665" i="3"/>
  <c r="BN665" i="3" s="1"/>
  <c r="BB665" i="3"/>
  <c r="BA665" i="3"/>
  <c r="BL664" i="3"/>
  <c r="BQ664" i="3" s="1"/>
  <c r="BK664" i="3"/>
  <c r="BJ664" i="3"/>
  <c r="BI664" i="3"/>
  <c r="BP664" i="3" s="1"/>
  <c r="BH664" i="3"/>
  <c r="BG664" i="3"/>
  <c r="BF664" i="3"/>
  <c r="BO664" i="3" s="1"/>
  <c r="BE664" i="3"/>
  <c r="BD664" i="3"/>
  <c r="BC664" i="3"/>
  <c r="BN664" i="3" s="1"/>
  <c r="BB664" i="3"/>
  <c r="BA664" i="3"/>
  <c r="BL663" i="3"/>
  <c r="BQ663" i="3" s="1"/>
  <c r="BK663" i="3"/>
  <c r="BJ663" i="3"/>
  <c r="BI663" i="3"/>
  <c r="BP663" i="3" s="1"/>
  <c r="BH663" i="3"/>
  <c r="BG663" i="3"/>
  <c r="BF663" i="3"/>
  <c r="BO663" i="3" s="1"/>
  <c r="BE663" i="3"/>
  <c r="BD663" i="3"/>
  <c r="BC663" i="3"/>
  <c r="BN663" i="3" s="1"/>
  <c r="BB663" i="3"/>
  <c r="BA663" i="3"/>
  <c r="BL662" i="3"/>
  <c r="BQ662" i="3" s="1"/>
  <c r="BK662" i="3"/>
  <c r="BJ662" i="3"/>
  <c r="BI662" i="3"/>
  <c r="BP662" i="3" s="1"/>
  <c r="BH662" i="3"/>
  <c r="BG662" i="3"/>
  <c r="BF662" i="3"/>
  <c r="BO662" i="3" s="1"/>
  <c r="BE662" i="3"/>
  <c r="BD662" i="3"/>
  <c r="BC662" i="3"/>
  <c r="BN662" i="3" s="1"/>
  <c r="BB662" i="3"/>
  <c r="BA662" i="3"/>
  <c r="BL661" i="3"/>
  <c r="BQ661" i="3" s="1"/>
  <c r="BK661" i="3"/>
  <c r="BJ661" i="3"/>
  <c r="BI661" i="3"/>
  <c r="BP661" i="3" s="1"/>
  <c r="BH661" i="3"/>
  <c r="BG661" i="3"/>
  <c r="BF661" i="3"/>
  <c r="BO661" i="3" s="1"/>
  <c r="BE661" i="3"/>
  <c r="BD661" i="3"/>
  <c r="BC661" i="3"/>
  <c r="BN661" i="3" s="1"/>
  <c r="BB661" i="3"/>
  <c r="BA661" i="3"/>
  <c r="BL660" i="3"/>
  <c r="BQ660" i="3" s="1"/>
  <c r="BK660" i="3"/>
  <c r="BJ660" i="3"/>
  <c r="BI660" i="3"/>
  <c r="BP660" i="3" s="1"/>
  <c r="BH660" i="3"/>
  <c r="BG660" i="3"/>
  <c r="BF660" i="3"/>
  <c r="BO660" i="3" s="1"/>
  <c r="BE660" i="3"/>
  <c r="BD660" i="3"/>
  <c r="BC660" i="3"/>
  <c r="BN660" i="3" s="1"/>
  <c r="BB660" i="3"/>
  <c r="BA660" i="3"/>
  <c r="BL659" i="3"/>
  <c r="BQ659" i="3" s="1"/>
  <c r="BK659" i="3"/>
  <c r="BJ659" i="3"/>
  <c r="BI659" i="3"/>
  <c r="BP659" i="3" s="1"/>
  <c r="BH659" i="3"/>
  <c r="BG659" i="3"/>
  <c r="BF659" i="3"/>
  <c r="BO659" i="3" s="1"/>
  <c r="BE659" i="3"/>
  <c r="BD659" i="3"/>
  <c r="BC659" i="3"/>
  <c r="BN659" i="3" s="1"/>
  <c r="BB659" i="3"/>
  <c r="BA659" i="3"/>
  <c r="BL658" i="3"/>
  <c r="BQ658" i="3" s="1"/>
  <c r="BK658" i="3"/>
  <c r="BJ658" i="3"/>
  <c r="BI658" i="3"/>
  <c r="BP658" i="3" s="1"/>
  <c r="BH658" i="3"/>
  <c r="BG658" i="3"/>
  <c r="BF658" i="3"/>
  <c r="BO658" i="3" s="1"/>
  <c r="BE658" i="3"/>
  <c r="BD658" i="3"/>
  <c r="BC658" i="3"/>
  <c r="BN658" i="3" s="1"/>
  <c r="BB658" i="3"/>
  <c r="BA658" i="3"/>
  <c r="BL657" i="3"/>
  <c r="BQ657" i="3" s="1"/>
  <c r="BK657" i="3"/>
  <c r="BJ657" i="3"/>
  <c r="BI657" i="3"/>
  <c r="BP657" i="3" s="1"/>
  <c r="BH657" i="3"/>
  <c r="BG657" i="3"/>
  <c r="BF657" i="3"/>
  <c r="BO657" i="3" s="1"/>
  <c r="BE657" i="3"/>
  <c r="BD657" i="3"/>
  <c r="BC657" i="3"/>
  <c r="BN657" i="3" s="1"/>
  <c r="BB657" i="3"/>
  <c r="BA657" i="3"/>
  <c r="BL656" i="3"/>
  <c r="BQ656" i="3" s="1"/>
  <c r="BK656" i="3"/>
  <c r="BJ656" i="3"/>
  <c r="BI656" i="3"/>
  <c r="BP656" i="3" s="1"/>
  <c r="BH656" i="3"/>
  <c r="BG656" i="3"/>
  <c r="BF656" i="3"/>
  <c r="BO656" i="3" s="1"/>
  <c r="BE656" i="3"/>
  <c r="BD656" i="3"/>
  <c r="BC656" i="3"/>
  <c r="BN656" i="3" s="1"/>
  <c r="BB656" i="3"/>
  <c r="BA656" i="3"/>
  <c r="BL655" i="3"/>
  <c r="BQ655" i="3" s="1"/>
  <c r="BK655" i="3"/>
  <c r="BJ655" i="3"/>
  <c r="BI655" i="3"/>
  <c r="BP655" i="3" s="1"/>
  <c r="BH655" i="3"/>
  <c r="BG655" i="3"/>
  <c r="BF655" i="3"/>
  <c r="BO655" i="3" s="1"/>
  <c r="BE655" i="3"/>
  <c r="BD655" i="3"/>
  <c r="BC655" i="3"/>
  <c r="BN655" i="3" s="1"/>
  <c r="BB655" i="3"/>
  <c r="BA655" i="3"/>
  <c r="BL654" i="3"/>
  <c r="BQ654" i="3" s="1"/>
  <c r="BK654" i="3"/>
  <c r="BJ654" i="3"/>
  <c r="BI654" i="3"/>
  <c r="BP654" i="3" s="1"/>
  <c r="BH654" i="3"/>
  <c r="BG654" i="3"/>
  <c r="BF654" i="3"/>
  <c r="BO654" i="3" s="1"/>
  <c r="BE654" i="3"/>
  <c r="BD654" i="3"/>
  <c r="BC654" i="3"/>
  <c r="BN654" i="3" s="1"/>
  <c r="BB654" i="3"/>
  <c r="BA654" i="3"/>
  <c r="BL653" i="3"/>
  <c r="BQ653" i="3" s="1"/>
  <c r="BK653" i="3"/>
  <c r="BJ653" i="3"/>
  <c r="BI653" i="3"/>
  <c r="BP653" i="3" s="1"/>
  <c r="BH653" i="3"/>
  <c r="BG653" i="3"/>
  <c r="BF653" i="3"/>
  <c r="BO653" i="3" s="1"/>
  <c r="BE653" i="3"/>
  <c r="BD653" i="3"/>
  <c r="BC653" i="3"/>
  <c r="BN653" i="3" s="1"/>
  <c r="BB653" i="3"/>
  <c r="BA653" i="3"/>
  <c r="BN648" i="3"/>
  <c r="BL648" i="3"/>
  <c r="BQ648" i="3" s="1"/>
  <c r="BK648" i="3"/>
  <c r="BJ648" i="3"/>
  <c r="BI648" i="3"/>
  <c r="BP648" i="3" s="1"/>
  <c r="BH648" i="3"/>
  <c r="BG648" i="3"/>
  <c r="BF648" i="3"/>
  <c r="BO648" i="3" s="1"/>
  <c r="BE648" i="3"/>
  <c r="BD648" i="3"/>
  <c r="BC648" i="3"/>
  <c r="BB648" i="3"/>
  <c r="BA648" i="3"/>
  <c r="BQ647" i="3"/>
  <c r="BN647" i="3"/>
  <c r="BL647" i="3"/>
  <c r="BK647" i="3"/>
  <c r="BJ647" i="3"/>
  <c r="BI647" i="3"/>
  <c r="BP647" i="3" s="1"/>
  <c r="BH647" i="3"/>
  <c r="BG647" i="3"/>
  <c r="BF647" i="3"/>
  <c r="BO647" i="3" s="1"/>
  <c r="BE647" i="3"/>
  <c r="BD647" i="3"/>
  <c r="BC647" i="3"/>
  <c r="BB647" i="3"/>
  <c r="BA647" i="3"/>
  <c r="BL646" i="3"/>
  <c r="BQ646" i="3" s="1"/>
  <c r="BK646" i="3"/>
  <c r="BJ646" i="3"/>
  <c r="BI646" i="3"/>
  <c r="BP646" i="3" s="1"/>
  <c r="BH646" i="3"/>
  <c r="BG646" i="3"/>
  <c r="BF646" i="3"/>
  <c r="BO646" i="3" s="1"/>
  <c r="BE646" i="3"/>
  <c r="BD646" i="3"/>
  <c r="BC646" i="3"/>
  <c r="BN646" i="3" s="1"/>
  <c r="BB646" i="3"/>
  <c r="BA646" i="3"/>
  <c r="BN645" i="3"/>
  <c r="BL645" i="3"/>
  <c r="BQ645" i="3" s="1"/>
  <c r="BK645" i="3"/>
  <c r="BJ645" i="3"/>
  <c r="BI645" i="3"/>
  <c r="BP645" i="3" s="1"/>
  <c r="BH645" i="3"/>
  <c r="BG645" i="3"/>
  <c r="BF645" i="3"/>
  <c r="BO645" i="3" s="1"/>
  <c r="BE645" i="3"/>
  <c r="BD645" i="3"/>
  <c r="BC645" i="3"/>
  <c r="BB645" i="3"/>
  <c r="BA645" i="3"/>
  <c r="BL644" i="3"/>
  <c r="BQ644" i="3" s="1"/>
  <c r="BK644" i="3"/>
  <c r="BJ644" i="3"/>
  <c r="BI644" i="3"/>
  <c r="BP644" i="3" s="1"/>
  <c r="BH644" i="3"/>
  <c r="BG644" i="3"/>
  <c r="BF644" i="3"/>
  <c r="BO644" i="3" s="1"/>
  <c r="BE644" i="3"/>
  <c r="BD644" i="3"/>
  <c r="BC644" i="3"/>
  <c r="BN644" i="3" s="1"/>
  <c r="BB644" i="3"/>
  <c r="BA644" i="3"/>
  <c r="BN643" i="3"/>
  <c r="BL643" i="3"/>
  <c r="BQ643" i="3" s="1"/>
  <c r="BK643" i="3"/>
  <c r="BJ643" i="3"/>
  <c r="BI643" i="3"/>
  <c r="BP643" i="3" s="1"/>
  <c r="BH643" i="3"/>
  <c r="BG643" i="3"/>
  <c r="BF643" i="3"/>
  <c r="BO643" i="3" s="1"/>
  <c r="BE643" i="3"/>
  <c r="BD643" i="3"/>
  <c r="BC643" i="3"/>
  <c r="BB643" i="3"/>
  <c r="BA643" i="3"/>
  <c r="BQ642" i="3"/>
  <c r="BL642" i="3"/>
  <c r="BK642" i="3"/>
  <c r="BJ642" i="3"/>
  <c r="BI642" i="3"/>
  <c r="BP642" i="3" s="1"/>
  <c r="BH642" i="3"/>
  <c r="BG642" i="3"/>
  <c r="BF642" i="3"/>
  <c r="BO642" i="3" s="1"/>
  <c r="BE642" i="3"/>
  <c r="BD642" i="3"/>
  <c r="BC642" i="3"/>
  <c r="BN642" i="3" s="1"/>
  <c r="BB642" i="3"/>
  <c r="BA642" i="3"/>
  <c r="BL641" i="3"/>
  <c r="BQ641" i="3" s="1"/>
  <c r="BK641" i="3"/>
  <c r="BJ641" i="3"/>
  <c r="BI641" i="3"/>
  <c r="BP641" i="3" s="1"/>
  <c r="BH641" i="3"/>
  <c r="BG641" i="3"/>
  <c r="BF641" i="3"/>
  <c r="BO641" i="3" s="1"/>
  <c r="BE641" i="3"/>
  <c r="BD641" i="3"/>
  <c r="BC641" i="3"/>
  <c r="BN641" i="3" s="1"/>
  <c r="BB641" i="3"/>
  <c r="BA641" i="3"/>
  <c r="BL640" i="3"/>
  <c r="BQ640" i="3" s="1"/>
  <c r="BK640" i="3"/>
  <c r="BJ640" i="3"/>
  <c r="BI640" i="3"/>
  <c r="BP640" i="3" s="1"/>
  <c r="BH640" i="3"/>
  <c r="BG640" i="3"/>
  <c r="BF640" i="3"/>
  <c r="BO640" i="3" s="1"/>
  <c r="BE640" i="3"/>
  <c r="BD640" i="3"/>
  <c r="BC640" i="3"/>
  <c r="BN640" i="3" s="1"/>
  <c r="BB640" i="3"/>
  <c r="BA640" i="3"/>
  <c r="BN639" i="3"/>
  <c r="BL639" i="3"/>
  <c r="BQ639" i="3" s="1"/>
  <c r="BK639" i="3"/>
  <c r="BJ639" i="3"/>
  <c r="BI639" i="3"/>
  <c r="BP639" i="3" s="1"/>
  <c r="BH639" i="3"/>
  <c r="BG639" i="3"/>
  <c r="BF639" i="3"/>
  <c r="BO639" i="3" s="1"/>
  <c r="BE639" i="3"/>
  <c r="BD639" i="3"/>
  <c r="BC639" i="3"/>
  <c r="BB639" i="3"/>
  <c r="BA639" i="3"/>
  <c r="BN638" i="3"/>
  <c r="BL638" i="3"/>
  <c r="BQ638" i="3" s="1"/>
  <c r="BK638" i="3"/>
  <c r="BJ638" i="3"/>
  <c r="BI638" i="3"/>
  <c r="BP638" i="3" s="1"/>
  <c r="BH638" i="3"/>
  <c r="BG638" i="3"/>
  <c r="BF638" i="3"/>
  <c r="BO638" i="3" s="1"/>
  <c r="BE638" i="3"/>
  <c r="BD638" i="3"/>
  <c r="BC638" i="3"/>
  <c r="BB638" i="3"/>
  <c r="BA638" i="3"/>
  <c r="BL637" i="3"/>
  <c r="BQ637" i="3" s="1"/>
  <c r="BK637" i="3"/>
  <c r="BJ637" i="3"/>
  <c r="BI637" i="3"/>
  <c r="BP637" i="3" s="1"/>
  <c r="BH637" i="3"/>
  <c r="BG637" i="3"/>
  <c r="BF637" i="3"/>
  <c r="BO637" i="3" s="1"/>
  <c r="BE637" i="3"/>
  <c r="BD637" i="3"/>
  <c r="BC637" i="3"/>
  <c r="BN637" i="3" s="1"/>
  <c r="BB637" i="3"/>
  <c r="BA637" i="3"/>
  <c r="BL636" i="3"/>
  <c r="BQ636" i="3" s="1"/>
  <c r="BK636" i="3"/>
  <c r="BJ636" i="3"/>
  <c r="BI636" i="3"/>
  <c r="BP636" i="3" s="1"/>
  <c r="BH636" i="3"/>
  <c r="BG636" i="3"/>
  <c r="BF636" i="3"/>
  <c r="BO636" i="3" s="1"/>
  <c r="BE636" i="3"/>
  <c r="BD636" i="3"/>
  <c r="BC636" i="3"/>
  <c r="BN636" i="3" s="1"/>
  <c r="BB636" i="3"/>
  <c r="BA636" i="3"/>
  <c r="BL635" i="3"/>
  <c r="BQ635" i="3" s="1"/>
  <c r="BK635" i="3"/>
  <c r="BJ635" i="3"/>
  <c r="BI635" i="3"/>
  <c r="BP635" i="3" s="1"/>
  <c r="BH635" i="3"/>
  <c r="BG635" i="3"/>
  <c r="BF635" i="3"/>
  <c r="BO635" i="3" s="1"/>
  <c r="BE635" i="3"/>
  <c r="BD635" i="3"/>
  <c r="BC635" i="3"/>
  <c r="BN635" i="3" s="1"/>
  <c r="BB635" i="3"/>
  <c r="BA635" i="3"/>
  <c r="BL634" i="3"/>
  <c r="BQ634" i="3" s="1"/>
  <c r="BK634" i="3"/>
  <c r="BJ634" i="3"/>
  <c r="BI634" i="3"/>
  <c r="BP634" i="3" s="1"/>
  <c r="BH634" i="3"/>
  <c r="BG634" i="3"/>
  <c r="BF634" i="3"/>
  <c r="BO634" i="3" s="1"/>
  <c r="BE634" i="3"/>
  <c r="BD634" i="3"/>
  <c r="BC634" i="3"/>
  <c r="BN634" i="3" s="1"/>
  <c r="BB634" i="3"/>
  <c r="BA634" i="3"/>
  <c r="BL633" i="3"/>
  <c r="BQ633" i="3" s="1"/>
  <c r="BK633" i="3"/>
  <c r="BJ633" i="3"/>
  <c r="BI633" i="3"/>
  <c r="BP633" i="3" s="1"/>
  <c r="BH633" i="3"/>
  <c r="BG633" i="3"/>
  <c r="BF633" i="3"/>
  <c r="BO633" i="3" s="1"/>
  <c r="BE633" i="3"/>
  <c r="BD633" i="3"/>
  <c r="BC633" i="3"/>
  <c r="BN633" i="3" s="1"/>
  <c r="BB633" i="3"/>
  <c r="BA633" i="3"/>
  <c r="BL632" i="3"/>
  <c r="BQ632" i="3" s="1"/>
  <c r="BK632" i="3"/>
  <c r="BJ632" i="3"/>
  <c r="BI632" i="3"/>
  <c r="BP632" i="3" s="1"/>
  <c r="BH632" i="3"/>
  <c r="BG632" i="3"/>
  <c r="BF632" i="3"/>
  <c r="BO632" i="3" s="1"/>
  <c r="BE632" i="3"/>
  <c r="BD632" i="3"/>
  <c r="BC632" i="3"/>
  <c r="BN632" i="3" s="1"/>
  <c r="BB632" i="3"/>
  <c r="BA632" i="3"/>
  <c r="BL631" i="3"/>
  <c r="BQ631" i="3" s="1"/>
  <c r="BK631" i="3"/>
  <c r="BJ631" i="3"/>
  <c r="BI631" i="3"/>
  <c r="BP631" i="3" s="1"/>
  <c r="BH631" i="3"/>
  <c r="BG631" i="3"/>
  <c r="BF631" i="3"/>
  <c r="BO631" i="3" s="1"/>
  <c r="BE631" i="3"/>
  <c r="BD631" i="3"/>
  <c r="BC631" i="3"/>
  <c r="BN631" i="3" s="1"/>
  <c r="BB631" i="3"/>
  <c r="BA631" i="3"/>
  <c r="BL630" i="3"/>
  <c r="BQ630" i="3" s="1"/>
  <c r="BK630" i="3"/>
  <c r="BJ630" i="3"/>
  <c r="BI630" i="3"/>
  <c r="BP630" i="3" s="1"/>
  <c r="BH630" i="3"/>
  <c r="BG630" i="3"/>
  <c r="BF630" i="3"/>
  <c r="BO630" i="3" s="1"/>
  <c r="BE630" i="3"/>
  <c r="BD630" i="3"/>
  <c r="BC630" i="3"/>
  <c r="BN630" i="3" s="1"/>
  <c r="BB630" i="3"/>
  <c r="BA630" i="3"/>
  <c r="BL629" i="3"/>
  <c r="BQ629" i="3" s="1"/>
  <c r="BK629" i="3"/>
  <c r="BJ629" i="3"/>
  <c r="BI629" i="3"/>
  <c r="BP629" i="3" s="1"/>
  <c r="BH629" i="3"/>
  <c r="BG629" i="3"/>
  <c r="BF629" i="3"/>
  <c r="BO629" i="3" s="1"/>
  <c r="BE629" i="3"/>
  <c r="BD629" i="3"/>
  <c r="BC629" i="3"/>
  <c r="BN629" i="3" s="1"/>
  <c r="BB629" i="3"/>
  <c r="BA629" i="3"/>
  <c r="BL624" i="3"/>
  <c r="BQ624" i="3" s="1"/>
  <c r="BK624" i="3"/>
  <c r="BJ624" i="3"/>
  <c r="BI624" i="3"/>
  <c r="BP624" i="3" s="1"/>
  <c r="BH624" i="3"/>
  <c r="BG624" i="3"/>
  <c r="BF624" i="3"/>
  <c r="BO624" i="3" s="1"/>
  <c r="BE624" i="3"/>
  <c r="BD624" i="3"/>
  <c r="BC624" i="3"/>
  <c r="BN624" i="3" s="1"/>
  <c r="BB624" i="3"/>
  <c r="BA624" i="3"/>
  <c r="BL623" i="3"/>
  <c r="BQ623" i="3" s="1"/>
  <c r="BK623" i="3"/>
  <c r="BJ623" i="3"/>
  <c r="BI623" i="3"/>
  <c r="BP623" i="3" s="1"/>
  <c r="BH623" i="3"/>
  <c r="BG623" i="3"/>
  <c r="BF623" i="3"/>
  <c r="BO623" i="3" s="1"/>
  <c r="BE623" i="3"/>
  <c r="BD623" i="3"/>
  <c r="BC623" i="3"/>
  <c r="BN623" i="3" s="1"/>
  <c r="BB623" i="3"/>
  <c r="BA623" i="3"/>
  <c r="BL622" i="3"/>
  <c r="BQ622" i="3" s="1"/>
  <c r="BK622" i="3"/>
  <c r="BJ622" i="3"/>
  <c r="BI622" i="3"/>
  <c r="BP622" i="3" s="1"/>
  <c r="BH622" i="3"/>
  <c r="BG622" i="3"/>
  <c r="BF622" i="3"/>
  <c r="BO622" i="3" s="1"/>
  <c r="BE622" i="3"/>
  <c r="BD622" i="3"/>
  <c r="BC622" i="3"/>
  <c r="BN622" i="3" s="1"/>
  <c r="BB622" i="3"/>
  <c r="BA622" i="3"/>
  <c r="BL621" i="3"/>
  <c r="BQ621" i="3" s="1"/>
  <c r="BK621" i="3"/>
  <c r="BJ621" i="3"/>
  <c r="BI621" i="3"/>
  <c r="BP621" i="3" s="1"/>
  <c r="BH621" i="3"/>
  <c r="BG621" i="3"/>
  <c r="BF621" i="3"/>
  <c r="BO621" i="3" s="1"/>
  <c r="BE621" i="3"/>
  <c r="BD621" i="3"/>
  <c r="BC621" i="3"/>
  <c r="BN621" i="3" s="1"/>
  <c r="BB621" i="3"/>
  <c r="BA621" i="3"/>
  <c r="BL620" i="3"/>
  <c r="BQ620" i="3" s="1"/>
  <c r="BK620" i="3"/>
  <c r="BJ620" i="3"/>
  <c r="BI620" i="3"/>
  <c r="BP620" i="3" s="1"/>
  <c r="BH620" i="3"/>
  <c r="BG620" i="3"/>
  <c r="BF620" i="3"/>
  <c r="BO620" i="3" s="1"/>
  <c r="BE620" i="3"/>
  <c r="BD620" i="3"/>
  <c r="BC620" i="3"/>
  <c r="BN620" i="3" s="1"/>
  <c r="BB620" i="3"/>
  <c r="BA620" i="3"/>
  <c r="BL619" i="3"/>
  <c r="BQ619" i="3" s="1"/>
  <c r="BK619" i="3"/>
  <c r="BJ619" i="3"/>
  <c r="BI619" i="3"/>
  <c r="BP619" i="3" s="1"/>
  <c r="BH619" i="3"/>
  <c r="BG619" i="3"/>
  <c r="BF619" i="3"/>
  <c r="BO619" i="3" s="1"/>
  <c r="BE619" i="3"/>
  <c r="BD619" i="3"/>
  <c r="BC619" i="3"/>
  <c r="BN619" i="3" s="1"/>
  <c r="BB619" i="3"/>
  <c r="BA619" i="3"/>
  <c r="BL618" i="3"/>
  <c r="BQ618" i="3" s="1"/>
  <c r="BK618" i="3"/>
  <c r="BJ618" i="3"/>
  <c r="BI618" i="3"/>
  <c r="BP618" i="3" s="1"/>
  <c r="BH618" i="3"/>
  <c r="BG618" i="3"/>
  <c r="BF618" i="3"/>
  <c r="BO618" i="3" s="1"/>
  <c r="BE618" i="3"/>
  <c r="BD618" i="3"/>
  <c r="BC618" i="3"/>
  <c r="BN618" i="3" s="1"/>
  <c r="BB618" i="3"/>
  <c r="BA618" i="3"/>
  <c r="BL617" i="3"/>
  <c r="BQ617" i="3" s="1"/>
  <c r="BK617" i="3"/>
  <c r="BJ617" i="3"/>
  <c r="BI617" i="3"/>
  <c r="BP617" i="3" s="1"/>
  <c r="BH617" i="3"/>
  <c r="BG617" i="3"/>
  <c r="BF617" i="3"/>
  <c r="BO617" i="3" s="1"/>
  <c r="BE617" i="3"/>
  <c r="BD617" i="3"/>
  <c r="BC617" i="3"/>
  <c r="BN617" i="3" s="1"/>
  <c r="BB617" i="3"/>
  <c r="BA617" i="3"/>
  <c r="BL616" i="3"/>
  <c r="BQ616" i="3" s="1"/>
  <c r="BK616" i="3"/>
  <c r="BJ616" i="3"/>
  <c r="BI616" i="3"/>
  <c r="BP616" i="3" s="1"/>
  <c r="BH616" i="3"/>
  <c r="BG616" i="3"/>
  <c r="BF616" i="3"/>
  <c r="BO616" i="3" s="1"/>
  <c r="BE616" i="3"/>
  <c r="BD616" i="3"/>
  <c r="BC616" i="3"/>
  <c r="BN616" i="3" s="1"/>
  <c r="BB616" i="3"/>
  <c r="BA616" i="3"/>
  <c r="BL615" i="3"/>
  <c r="BQ615" i="3" s="1"/>
  <c r="BK615" i="3"/>
  <c r="BJ615" i="3"/>
  <c r="BI615" i="3"/>
  <c r="BP615" i="3" s="1"/>
  <c r="BH615" i="3"/>
  <c r="BG615" i="3"/>
  <c r="BF615" i="3"/>
  <c r="BO615" i="3" s="1"/>
  <c r="BE615" i="3"/>
  <c r="BD615" i="3"/>
  <c r="BC615" i="3"/>
  <c r="BN615" i="3" s="1"/>
  <c r="BB615" i="3"/>
  <c r="BA615" i="3"/>
  <c r="BL614" i="3"/>
  <c r="BQ614" i="3" s="1"/>
  <c r="BK614" i="3"/>
  <c r="BJ614" i="3"/>
  <c r="BI614" i="3"/>
  <c r="BP614" i="3" s="1"/>
  <c r="BH614" i="3"/>
  <c r="BG614" i="3"/>
  <c r="BF614" i="3"/>
  <c r="BO614" i="3" s="1"/>
  <c r="BE614" i="3"/>
  <c r="BD614" i="3"/>
  <c r="BC614" i="3"/>
  <c r="BN614" i="3" s="1"/>
  <c r="BB614" i="3"/>
  <c r="BA614" i="3"/>
  <c r="BL613" i="3"/>
  <c r="BQ613" i="3" s="1"/>
  <c r="BK613" i="3"/>
  <c r="BJ613" i="3"/>
  <c r="BI613" i="3"/>
  <c r="BP613" i="3" s="1"/>
  <c r="BH613" i="3"/>
  <c r="BG613" i="3"/>
  <c r="BF613" i="3"/>
  <c r="BO613" i="3" s="1"/>
  <c r="BE613" i="3"/>
  <c r="BD613" i="3"/>
  <c r="BC613" i="3"/>
  <c r="BN613" i="3" s="1"/>
  <c r="BB613" i="3"/>
  <c r="BA613" i="3"/>
  <c r="BL612" i="3"/>
  <c r="BQ612" i="3" s="1"/>
  <c r="BK612" i="3"/>
  <c r="BJ612" i="3"/>
  <c r="BI612" i="3"/>
  <c r="BP612" i="3" s="1"/>
  <c r="BH612" i="3"/>
  <c r="BG612" i="3"/>
  <c r="BF612" i="3"/>
  <c r="BO612" i="3" s="1"/>
  <c r="BE612" i="3"/>
  <c r="BD612" i="3"/>
  <c r="BC612" i="3"/>
  <c r="BN612" i="3" s="1"/>
  <c r="BB612" i="3"/>
  <c r="BA612" i="3"/>
  <c r="BQ611" i="3"/>
  <c r="BL611" i="3"/>
  <c r="BK611" i="3"/>
  <c r="BJ611" i="3"/>
  <c r="BI611" i="3"/>
  <c r="BP611" i="3" s="1"/>
  <c r="BH611" i="3"/>
  <c r="BG611" i="3"/>
  <c r="BF611" i="3"/>
  <c r="BO611" i="3" s="1"/>
  <c r="BE611" i="3"/>
  <c r="BD611" i="3"/>
  <c r="BC611" i="3"/>
  <c r="BN611" i="3" s="1"/>
  <c r="BB611" i="3"/>
  <c r="BA611" i="3"/>
  <c r="BP610" i="3"/>
  <c r="BL610" i="3"/>
  <c r="BQ610" i="3" s="1"/>
  <c r="BK610" i="3"/>
  <c r="BJ610" i="3"/>
  <c r="BI610" i="3"/>
  <c r="BH610" i="3"/>
  <c r="BG610" i="3"/>
  <c r="BF610" i="3"/>
  <c r="BO610" i="3" s="1"/>
  <c r="BE610" i="3"/>
  <c r="BD610" i="3"/>
  <c r="BC610" i="3"/>
  <c r="BN610" i="3" s="1"/>
  <c r="BB610" i="3"/>
  <c r="BA610" i="3"/>
  <c r="BL609" i="3"/>
  <c r="BQ609" i="3" s="1"/>
  <c r="BK609" i="3"/>
  <c r="BJ609" i="3"/>
  <c r="BI609" i="3"/>
  <c r="BP609" i="3" s="1"/>
  <c r="BH609" i="3"/>
  <c r="BG609" i="3"/>
  <c r="BF609" i="3"/>
  <c r="BO609" i="3" s="1"/>
  <c r="BE609" i="3"/>
  <c r="BD609" i="3"/>
  <c r="BC609" i="3"/>
  <c r="BN609" i="3" s="1"/>
  <c r="BB609" i="3"/>
  <c r="BA609" i="3"/>
  <c r="BL608" i="3"/>
  <c r="BQ608" i="3" s="1"/>
  <c r="BK608" i="3"/>
  <c r="BJ608" i="3"/>
  <c r="BI608" i="3"/>
  <c r="BP608" i="3" s="1"/>
  <c r="BH608" i="3"/>
  <c r="BG608" i="3"/>
  <c r="BF608" i="3"/>
  <c r="BO608" i="3" s="1"/>
  <c r="BE608" i="3"/>
  <c r="BD608" i="3"/>
  <c r="BC608" i="3"/>
  <c r="BN608" i="3" s="1"/>
  <c r="BB608" i="3"/>
  <c r="BA608" i="3"/>
  <c r="BL607" i="3"/>
  <c r="BQ607" i="3" s="1"/>
  <c r="BK607" i="3"/>
  <c r="BJ607" i="3"/>
  <c r="BI607" i="3"/>
  <c r="BP607" i="3" s="1"/>
  <c r="BH607" i="3"/>
  <c r="BG607" i="3"/>
  <c r="BF607" i="3"/>
  <c r="BO607" i="3" s="1"/>
  <c r="BE607" i="3"/>
  <c r="BD607" i="3"/>
  <c r="BC607" i="3"/>
  <c r="BN607" i="3" s="1"/>
  <c r="BB607" i="3"/>
  <c r="BA607" i="3"/>
  <c r="BL606" i="3"/>
  <c r="BQ606" i="3" s="1"/>
  <c r="BK606" i="3"/>
  <c r="BJ606" i="3"/>
  <c r="BI606" i="3"/>
  <c r="BP606" i="3" s="1"/>
  <c r="BH606" i="3"/>
  <c r="BG606" i="3"/>
  <c r="BF606" i="3"/>
  <c r="BO606" i="3" s="1"/>
  <c r="BE606" i="3"/>
  <c r="BD606" i="3"/>
  <c r="BC606" i="3"/>
  <c r="BN606" i="3" s="1"/>
  <c r="BB606" i="3"/>
  <c r="BA606" i="3"/>
  <c r="BL605" i="3"/>
  <c r="BQ605" i="3" s="1"/>
  <c r="BK605" i="3"/>
  <c r="BJ605" i="3"/>
  <c r="BI605" i="3"/>
  <c r="BP605" i="3" s="1"/>
  <c r="BH605" i="3"/>
  <c r="BG605" i="3"/>
  <c r="BF605" i="3"/>
  <c r="BO605" i="3" s="1"/>
  <c r="BE605" i="3"/>
  <c r="BD605" i="3"/>
  <c r="BC605" i="3"/>
  <c r="BN605" i="3" s="1"/>
  <c r="BB605" i="3"/>
  <c r="BA605" i="3"/>
  <c r="A5" i="4"/>
  <c r="A6" i="4" s="1"/>
  <c r="A7" i="4" s="1"/>
  <c r="A8" i="4" s="1"/>
  <c r="A9" i="4" s="1"/>
  <c r="A10" i="4" s="1"/>
  <c r="A11" i="4" s="1"/>
  <c r="A4" i="4"/>
  <c r="BL600" i="3"/>
  <c r="BQ600" i="3" s="1"/>
  <c r="BK600" i="3"/>
  <c r="BJ600" i="3"/>
  <c r="BI600" i="3"/>
  <c r="BP600" i="3" s="1"/>
  <c r="BH600" i="3"/>
  <c r="BG600" i="3"/>
  <c r="BF600" i="3"/>
  <c r="BO600" i="3" s="1"/>
  <c r="BE600" i="3"/>
  <c r="BD600" i="3"/>
  <c r="BC600" i="3"/>
  <c r="BN600" i="3" s="1"/>
  <c r="BB600" i="3"/>
  <c r="BA600" i="3"/>
  <c r="BL599" i="3"/>
  <c r="BQ599" i="3" s="1"/>
  <c r="BK599" i="3"/>
  <c r="BJ599" i="3"/>
  <c r="BI599" i="3"/>
  <c r="BP599" i="3" s="1"/>
  <c r="BH599" i="3"/>
  <c r="BG599" i="3"/>
  <c r="BF599" i="3"/>
  <c r="BO599" i="3" s="1"/>
  <c r="BE599" i="3"/>
  <c r="BD599" i="3"/>
  <c r="BC599" i="3"/>
  <c r="BN599" i="3" s="1"/>
  <c r="BB599" i="3"/>
  <c r="BA599" i="3"/>
  <c r="BL598" i="3"/>
  <c r="BQ598" i="3" s="1"/>
  <c r="BK598" i="3"/>
  <c r="BJ598" i="3"/>
  <c r="BI598" i="3"/>
  <c r="BP598" i="3" s="1"/>
  <c r="BH598" i="3"/>
  <c r="BG598" i="3"/>
  <c r="BF598" i="3"/>
  <c r="BO598" i="3" s="1"/>
  <c r="BE598" i="3"/>
  <c r="BD598" i="3"/>
  <c r="BC598" i="3"/>
  <c r="BN598" i="3" s="1"/>
  <c r="BB598" i="3"/>
  <c r="BA598" i="3"/>
  <c r="BL597" i="3"/>
  <c r="BQ597" i="3" s="1"/>
  <c r="BK597" i="3"/>
  <c r="BJ597" i="3"/>
  <c r="BI597" i="3"/>
  <c r="BP597" i="3" s="1"/>
  <c r="BH597" i="3"/>
  <c r="BG597" i="3"/>
  <c r="BF597" i="3"/>
  <c r="BO597" i="3" s="1"/>
  <c r="BE597" i="3"/>
  <c r="BD597" i="3"/>
  <c r="BC597" i="3"/>
  <c r="BN597" i="3" s="1"/>
  <c r="BB597" i="3"/>
  <c r="BA597" i="3"/>
  <c r="BL596" i="3"/>
  <c r="BQ596" i="3" s="1"/>
  <c r="BK596" i="3"/>
  <c r="BJ596" i="3"/>
  <c r="BI596" i="3"/>
  <c r="BP596" i="3" s="1"/>
  <c r="BH596" i="3"/>
  <c r="BG596" i="3"/>
  <c r="BF596" i="3"/>
  <c r="BO596" i="3" s="1"/>
  <c r="BE596" i="3"/>
  <c r="BD596" i="3"/>
  <c r="BC596" i="3"/>
  <c r="BN596" i="3" s="1"/>
  <c r="BB596" i="3"/>
  <c r="BA596" i="3"/>
  <c r="BL595" i="3"/>
  <c r="BQ595" i="3" s="1"/>
  <c r="BK595" i="3"/>
  <c r="BJ595" i="3"/>
  <c r="BI595" i="3"/>
  <c r="BP595" i="3" s="1"/>
  <c r="BH595" i="3"/>
  <c r="BG595" i="3"/>
  <c r="BF595" i="3"/>
  <c r="BO595" i="3" s="1"/>
  <c r="BE595" i="3"/>
  <c r="BD595" i="3"/>
  <c r="BC595" i="3"/>
  <c r="BN595" i="3" s="1"/>
  <c r="BB595" i="3"/>
  <c r="BA595" i="3"/>
  <c r="BL594" i="3"/>
  <c r="BQ594" i="3" s="1"/>
  <c r="BK594" i="3"/>
  <c r="BJ594" i="3"/>
  <c r="BI594" i="3"/>
  <c r="BP594" i="3" s="1"/>
  <c r="BH594" i="3"/>
  <c r="BG594" i="3"/>
  <c r="BF594" i="3"/>
  <c r="BO594" i="3" s="1"/>
  <c r="BE594" i="3"/>
  <c r="BD594" i="3"/>
  <c r="BC594" i="3"/>
  <c r="BN594" i="3" s="1"/>
  <c r="BB594" i="3"/>
  <c r="BA594" i="3"/>
  <c r="BL593" i="3"/>
  <c r="BQ593" i="3" s="1"/>
  <c r="BK593" i="3"/>
  <c r="BJ593" i="3"/>
  <c r="BI593" i="3"/>
  <c r="BP593" i="3" s="1"/>
  <c r="BH593" i="3"/>
  <c r="BG593" i="3"/>
  <c r="BF593" i="3"/>
  <c r="BO593" i="3" s="1"/>
  <c r="BE593" i="3"/>
  <c r="BD593" i="3"/>
  <c r="BC593" i="3"/>
  <c r="BN593" i="3" s="1"/>
  <c r="BB593" i="3"/>
  <c r="BA593" i="3"/>
  <c r="BL592" i="3"/>
  <c r="BQ592" i="3" s="1"/>
  <c r="BK592" i="3"/>
  <c r="BJ592" i="3"/>
  <c r="BI592" i="3"/>
  <c r="BP592" i="3" s="1"/>
  <c r="BH592" i="3"/>
  <c r="BG592" i="3"/>
  <c r="BF592" i="3"/>
  <c r="BO592" i="3" s="1"/>
  <c r="BE592" i="3"/>
  <c r="BD592" i="3"/>
  <c r="BC592" i="3"/>
  <c r="BN592" i="3" s="1"/>
  <c r="BB592" i="3"/>
  <c r="BA592" i="3"/>
  <c r="BL591" i="3"/>
  <c r="BQ591" i="3" s="1"/>
  <c r="BK591" i="3"/>
  <c r="BJ591" i="3"/>
  <c r="BI591" i="3"/>
  <c r="BP591" i="3" s="1"/>
  <c r="BH591" i="3"/>
  <c r="BG591" i="3"/>
  <c r="BF591" i="3"/>
  <c r="BO591" i="3" s="1"/>
  <c r="BE591" i="3"/>
  <c r="BD591" i="3"/>
  <c r="BC591" i="3"/>
  <c r="BN591" i="3" s="1"/>
  <c r="BB591" i="3"/>
  <c r="BA591" i="3"/>
  <c r="BL590" i="3"/>
  <c r="BQ590" i="3" s="1"/>
  <c r="BK590" i="3"/>
  <c r="BJ590" i="3"/>
  <c r="BI590" i="3"/>
  <c r="BP590" i="3" s="1"/>
  <c r="BH590" i="3"/>
  <c r="BG590" i="3"/>
  <c r="BF590" i="3"/>
  <c r="BO590" i="3" s="1"/>
  <c r="BE590" i="3"/>
  <c r="BD590" i="3"/>
  <c r="BC590" i="3"/>
  <c r="BN590" i="3" s="1"/>
  <c r="BB590" i="3"/>
  <c r="BA590" i="3"/>
  <c r="BL589" i="3"/>
  <c r="BQ589" i="3" s="1"/>
  <c r="BK589" i="3"/>
  <c r="BJ589" i="3"/>
  <c r="BI589" i="3"/>
  <c r="BP589" i="3" s="1"/>
  <c r="BH589" i="3"/>
  <c r="BG589" i="3"/>
  <c r="BF589" i="3"/>
  <c r="BO589" i="3" s="1"/>
  <c r="BE589" i="3"/>
  <c r="BD589" i="3"/>
  <c r="BC589" i="3"/>
  <c r="BN589" i="3" s="1"/>
  <c r="BB589" i="3"/>
  <c r="BA589" i="3"/>
  <c r="BL588" i="3"/>
  <c r="BQ588" i="3" s="1"/>
  <c r="BK588" i="3"/>
  <c r="BJ588" i="3"/>
  <c r="BI588" i="3"/>
  <c r="BP588" i="3" s="1"/>
  <c r="BH588" i="3"/>
  <c r="BG588" i="3"/>
  <c r="BF588" i="3"/>
  <c r="BO588" i="3" s="1"/>
  <c r="BE588" i="3"/>
  <c r="BD588" i="3"/>
  <c r="BC588" i="3"/>
  <c r="BN588" i="3" s="1"/>
  <c r="BB588" i="3"/>
  <c r="BA588" i="3"/>
  <c r="BL587" i="3"/>
  <c r="BQ587" i="3" s="1"/>
  <c r="BK587" i="3"/>
  <c r="BJ587" i="3"/>
  <c r="BI587" i="3"/>
  <c r="BP587" i="3" s="1"/>
  <c r="BH587" i="3"/>
  <c r="BG587" i="3"/>
  <c r="BF587" i="3"/>
  <c r="BO587" i="3" s="1"/>
  <c r="BE587" i="3"/>
  <c r="BD587" i="3"/>
  <c r="BC587" i="3"/>
  <c r="BN587" i="3" s="1"/>
  <c r="BB587" i="3"/>
  <c r="BA587" i="3"/>
  <c r="BL586" i="3"/>
  <c r="BQ586" i="3" s="1"/>
  <c r="BK586" i="3"/>
  <c r="BJ586" i="3"/>
  <c r="BI586" i="3"/>
  <c r="BP586" i="3" s="1"/>
  <c r="BH586" i="3"/>
  <c r="BG586" i="3"/>
  <c r="BF586" i="3"/>
  <c r="BO586" i="3" s="1"/>
  <c r="BE586" i="3"/>
  <c r="BD586" i="3"/>
  <c r="BC586" i="3"/>
  <c r="BN586" i="3" s="1"/>
  <c r="BB586" i="3"/>
  <c r="BA586" i="3"/>
  <c r="BL585" i="3"/>
  <c r="BQ585" i="3" s="1"/>
  <c r="BK585" i="3"/>
  <c r="BJ585" i="3"/>
  <c r="BI585" i="3"/>
  <c r="BP585" i="3" s="1"/>
  <c r="BH585" i="3"/>
  <c r="BG585" i="3"/>
  <c r="BF585" i="3"/>
  <c r="BO585" i="3" s="1"/>
  <c r="BE585" i="3"/>
  <c r="BD585" i="3"/>
  <c r="BC585" i="3"/>
  <c r="BN585" i="3" s="1"/>
  <c r="BB585" i="3"/>
  <c r="BA585" i="3"/>
  <c r="BL584" i="3"/>
  <c r="BQ584" i="3" s="1"/>
  <c r="BK584" i="3"/>
  <c r="BJ584" i="3"/>
  <c r="BI584" i="3"/>
  <c r="BP584" i="3" s="1"/>
  <c r="BH584" i="3"/>
  <c r="BG584" i="3"/>
  <c r="BF584" i="3"/>
  <c r="BO584" i="3" s="1"/>
  <c r="BE584" i="3"/>
  <c r="BD584" i="3"/>
  <c r="BC584" i="3"/>
  <c r="BN584" i="3" s="1"/>
  <c r="BB584" i="3"/>
  <c r="BA584" i="3"/>
  <c r="BL583" i="3"/>
  <c r="BQ583" i="3" s="1"/>
  <c r="BK583" i="3"/>
  <c r="BJ583" i="3"/>
  <c r="BI583" i="3"/>
  <c r="BP583" i="3" s="1"/>
  <c r="BH583" i="3"/>
  <c r="BG583" i="3"/>
  <c r="BF583" i="3"/>
  <c r="BO583" i="3" s="1"/>
  <c r="BE583" i="3"/>
  <c r="BD583" i="3"/>
  <c r="BC583" i="3"/>
  <c r="BN583" i="3" s="1"/>
  <c r="BB583" i="3"/>
  <c r="BA583" i="3"/>
  <c r="BL582" i="3"/>
  <c r="BQ582" i="3" s="1"/>
  <c r="BK582" i="3"/>
  <c r="BJ582" i="3"/>
  <c r="BI582" i="3"/>
  <c r="BP582" i="3" s="1"/>
  <c r="BH582" i="3"/>
  <c r="BG582" i="3"/>
  <c r="BF582" i="3"/>
  <c r="BO582" i="3" s="1"/>
  <c r="BE582" i="3"/>
  <c r="BD582" i="3"/>
  <c r="BC582" i="3"/>
  <c r="BN582" i="3" s="1"/>
  <c r="BB582" i="3"/>
  <c r="BA582" i="3"/>
  <c r="BL581" i="3"/>
  <c r="BQ581" i="3" s="1"/>
  <c r="BK581" i="3"/>
  <c r="BJ581" i="3"/>
  <c r="BI581" i="3"/>
  <c r="BP581" i="3" s="1"/>
  <c r="BH581" i="3"/>
  <c r="BG581" i="3"/>
  <c r="BF581" i="3"/>
  <c r="BO581" i="3" s="1"/>
  <c r="BE581" i="3"/>
  <c r="BD581" i="3"/>
  <c r="BC581" i="3"/>
  <c r="BN581" i="3" s="1"/>
  <c r="BB581" i="3"/>
  <c r="BA581" i="3"/>
  <c r="BL576" i="3"/>
  <c r="BQ576" i="3" s="1"/>
  <c r="BK576" i="3"/>
  <c r="BJ576" i="3"/>
  <c r="BI576" i="3"/>
  <c r="BP576" i="3" s="1"/>
  <c r="BH576" i="3"/>
  <c r="BG576" i="3"/>
  <c r="BF576" i="3"/>
  <c r="BO576" i="3" s="1"/>
  <c r="BE576" i="3"/>
  <c r="BD576" i="3"/>
  <c r="BC576" i="3"/>
  <c r="BN576" i="3" s="1"/>
  <c r="BB576" i="3"/>
  <c r="BA576" i="3"/>
  <c r="BL575" i="3"/>
  <c r="BQ575" i="3" s="1"/>
  <c r="BK575" i="3"/>
  <c r="BJ575" i="3"/>
  <c r="BI575" i="3"/>
  <c r="BP575" i="3" s="1"/>
  <c r="BH575" i="3"/>
  <c r="BG575" i="3"/>
  <c r="BF575" i="3"/>
  <c r="BO575" i="3" s="1"/>
  <c r="BE575" i="3"/>
  <c r="BD575" i="3"/>
  <c r="BC575" i="3"/>
  <c r="BN575" i="3" s="1"/>
  <c r="BB575" i="3"/>
  <c r="BA575" i="3"/>
  <c r="BL574" i="3"/>
  <c r="BQ574" i="3" s="1"/>
  <c r="BK574" i="3"/>
  <c r="BJ574" i="3"/>
  <c r="BI574" i="3"/>
  <c r="BP574" i="3" s="1"/>
  <c r="BH574" i="3"/>
  <c r="BG574" i="3"/>
  <c r="BF574" i="3"/>
  <c r="BO574" i="3" s="1"/>
  <c r="BE574" i="3"/>
  <c r="BD574" i="3"/>
  <c r="BC574" i="3"/>
  <c r="BN574" i="3" s="1"/>
  <c r="BB574" i="3"/>
  <c r="BA574" i="3"/>
  <c r="BL573" i="3"/>
  <c r="BQ573" i="3" s="1"/>
  <c r="BK573" i="3"/>
  <c r="BJ573" i="3"/>
  <c r="BI573" i="3"/>
  <c r="BP573" i="3" s="1"/>
  <c r="BH573" i="3"/>
  <c r="BG573" i="3"/>
  <c r="BF573" i="3"/>
  <c r="BO573" i="3" s="1"/>
  <c r="BE573" i="3"/>
  <c r="BD573" i="3"/>
  <c r="BC573" i="3"/>
  <c r="BN573" i="3" s="1"/>
  <c r="BB573" i="3"/>
  <c r="BA573" i="3"/>
  <c r="BL572" i="3"/>
  <c r="BQ572" i="3" s="1"/>
  <c r="BK572" i="3"/>
  <c r="BJ572" i="3"/>
  <c r="BI572" i="3"/>
  <c r="BP572" i="3" s="1"/>
  <c r="BH572" i="3"/>
  <c r="BG572" i="3"/>
  <c r="BF572" i="3"/>
  <c r="BO572" i="3" s="1"/>
  <c r="BE572" i="3"/>
  <c r="BD572" i="3"/>
  <c r="BC572" i="3"/>
  <c r="BN572" i="3" s="1"/>
  <c r="BB572" i="3"/>
  <c r="BA572" i="3"/>
  <c r="BL571" i="3"/>
  <c r="BQ571" i="3" s="1"/>
  <c r="BK571" i="3"/>
  <c r="BJ571" i="3"/>
  <c r="BI571" i="3"/>
  <c r="BP571" i="3" s="1"/>
  <c r="BH571" i="3"/>
  <c r="BG571" i="3"/>
  <c r="BF571" i="3"/>
  <c r="BO571" i="3" s="1"/>
  <c r="BE571" i="3"/>
  <c r="BD571" i="3"/>
  <c r="BC571" i="3"/>
  <c r="BN571" i="3" s="1"/>
  <c r="BB571" i="3"/>
  <c r="BA571" i="3"/>
  <c r="BL570" i="3"/>
  <c r="BQ570" i="3" s="1"/>
  <c r="BK570" i="3"/>
  <c r="BJ570" i="3"/>
  <c r="BI570" i="3"/>
  <c r="BP570" i="3" s="1"/>
  <c r="BH570" i="3"/>
  <c r="BG570" i="3"/>
  <c r="BF570" i="3"/>
  <c r="BO570" i="3" s="1"/>
  <c r="BE570" i="3"/>
  <c r="BD570" i="3"/>
  <c r="BC570" i="3"/>
  <c r="BN570" i="3" s="1"/>
  <c r="BB570" i="3"/>
  <c r="BA570" i="3"/>
  <c r="BL569" i="3"/>
  <c r="BQ569" i="3" s="1"/>
  <c r="BK569" i="3"/>
  <c r="BJ569" i="3"/>
  <c r="BI569" i="3"/>
  <c r="BP569" i="3" s="1"/>
  <c r="BH569" i="3"/>
  <c r="BG569" i="3"/>
  <c r="BF569" i="3"/>
  <c r="BO569" i="3" s="1"/>
  <c r="BE569" i="3"/>
  <c r="BD569" i="3"/>
  <c r="BC569" i="3"/>
  <c r="BN569" i="3" s="1"/>
  <c r="BB569" i="3"/>
  <c r="BA569" i="3"/>
  <c r="BL568" i="3"/>
  <c r="BQ568" i="3" s="1"/>
  <c r="BK568" i="3"/>
  <c r="BJ568" i="3"/>
  <c r="BI568" i="3"/>
  <c r="BP568" i="3" s="1"/>
  <c r="BH568" i="3"/>
  <c r="BG568" i="3"/>
  <c r="BF568" i="3"/>
  <c r="BO568" i="3" s="1"/>
  <c r="BE568" i="3"/>
  <c r="BD568" i="3"/>
  <c r="BC568" i="3"/>
  <c r="BN568" i="3" s="1"/>
  <c r="BB568" i="3"/>
  <c r="BA568" i="3"/>
  <c r="BL567" i="3"/>
  <c r="BQ567" i="3" s="1"/>
  <c r="BK567" i="3"/>
  <c r="BJ567" i="3"/>
  <c r="BI567" i="3"/>
  <c r="BP567" i="3" s="1"/>
  <c r="BH567" i="3"/>
  <c r="BG567" i="3"/>
  <c r="BF567" i="3"/>
  <c r="BO567" i="3" s="1"/>
  <c r="BE567" i="3"/>
  <c r="BD567" i="3"/>
  <c r="BC567" i="3"/>
  <c r="BN567" i="3" s="1"/>
  <c r="BB567" i="3"/>
  <c r="BA567" i="3"/>
  <c r="BL566" i="3"/>
  <c r="BQ566" i="3" s="1"/>
  <c r="BK566" i="3"/>
  <c r="BJ566" i="3"/>
  <c r="BI566" i="3"/>
  <c r="BP566" i="3" s="1"/>
  <c r="BH566" i="3"/>
  <c r="BG566" i="3"/>
  <c r="BF566" i="3"/>
  <c r="BO566" i="3" s="1"/>
  <c r="BE566" i="3"/>
  <c r="BD566" i="3"/>
  <c r="BC566" i="3"/>
  <c r="BN566" i="3" s="1"/>
  <c r="BB566" i="3"/>
  <c r="BA566" i="3"/>
  <c r="BL565" i="3"/>
  <c r="BQ565" i="3" s="1"/>
  <c r="BK565" i="3"/>
  <c r="BJ565" i="3"/>
  <c r="BI565" i="3"/>
  <c r="BP565" i="3" s="1"/>
  <c r="BH565" i="3"/>
  <c r="BG565" i="3"/>
  <c r="BF565" i="3"/>
  <c r="BO565" i="3" s="1"/>
  <c r="BE565" i="3"/>
  <c r="BD565" i="3"/>
  <c r="BC565" i="3"/>
  <c r="BN565" i="3" s="1"/>
  <c r="BB565" i="3"/>
  <c r="BA565" i="3"/>
  <c r="BL564" i="3"/>
  <c r="BQ564" i="3" s="1"/>
  <c r="BK564" i="3"/>
  <c r="BJ564" i="3"/>
  <c r="BI564" i="3"/>
  <c r="BP564" i="3" s="1"/>
  <c r="BH564" i="3"/>
  <c r="BG564" i="3"/>
  <c r="BF564" i="3"/>
  <c r="BO564" i="3" s="1"/>
  <c r="BE564" i="3"/>
  <c r="BD564" i="3"/>
  <c r="BC564" i="3"/>
  <c r="BN564" i="3" s="1"/>
  <c r="BB564" i="3"/>
  <c r="BA564" i="3"/>
  <c r="BL563" i="3"/>
  <c r="BQ563" i="3" s="1"/>
  <c r="BK563" i="3"/>
  <c r="BJ563" i="3"/>
  <c r="BI563" i="3"/>
  <c r="BP563" i="3" s="1"/>
  <c r="BH563" i="3"/>
  <c r="BG563" i="3"/>
  <c r="BF563" i="3"/>
  <c r="BO563" i="3" s="1"/>
  <c r="BE563" i="3"/>
  <c r="BD563" i="3"/>
  <c r="BC563" i="3"/>
  <c r="BN563" i="3" s="1"/>
  <c r="BB563" i="3"/>
  <c r="BA563" i="3"/>
  <c r="BL562" i="3"/>
  <c r="BQ562" i="3" s="1"/>
  <c r="BK562" i="3"/>
  <c r="BJ562" i="3"/>
  <c r="BI562" i="3"/>
  <c r="BP562" i="3" s="1"/>
  <c r="BH562" i="3"/>
  <c r="BG562" i="3"/>
  <c r="BF562" i="3"/>
  <c r="BO562" i="3" s="1"/>
  <c r="BE562" i="3"/>
  <c r="BD562" i="3"/>
  <c r="BC562" i="3"/>
  <c r="BN562" i="3" s="1"/>
  <c r="BB562" i="3"/>
  <c r="BA562" i="3"/>
  <c r="BL561" i="3"/>
  <c r="BQ561" i="3" s="1"/>
  <c r="BK561" i="3"/>
  <c r="BJ561" i="3"/>
  <c r="BI561" i="3"/>
  <c r="BP561" i="3" s="1"/>
  <c r="BH561" i="3"/>
  <c r="BG561" i="3"/>
  <c r="BF561" i="3"/>
  <c r="BO561" i="3" s="1"/>
  <c r="BE561" i="3"/>
  <c r="BD561" i="3"/>
  <c r="BC561" i="3"/>
  <c r="BN561" i="3" s="1"/>
  <c r="BB561" i="3"/>
  <c r="BA561" i="3"/>
  <c r="BL560" i="3"/>
  <c r="BQ560" i="3" s="1"/>
  <c r="BK560" i="3"/>
  <c r="BJ560" i="3"/>
  <c r="BI560" i="3"/>
  <c r="BP560" i="3" s="1"/>
  <c r="BH560" i="3"/>
  <c r="BG560" i="3"/>
  <c r="BF560" i="3"/>
  <c r="BO560" i="3" s="1"/>
  <c r="BE560" i="3"/>
  <c r="BD560" i="3"/>
  <c r="BC560" i="3"/>
  <c r="BN560" i="3" s="1"/>
  <c r="BB560" i="3"/>
  <c r="BA560" i="3"/>
  <c r="BL559" i="3"/>
  <c r="BQ559" i="3" s="1"/>
  <c r="BK559" i="3"/>
  <c r="BJ559" i="3"/>
  <c r="BI559" i="3"/>
  <c r="BP559" i="3" s="1"/>
  <c r="BH559" i="3"/>
  <c r="BG559" i="3"/>
  <c r="BF559" i="3"/>
  <c r="BO559" i="3" s="1"/>
  <c r="BE559" i="3"/>
  <c r="BD559" i="3"/>
  <c r="BC559" i="3"/>
  <c r="BN559" i="3" s="1"/>
  <c r="BB559" i="3"/>
  <c r="BA559" i="3"/>
  <c r="BL558" i="3"/>
  <c r="BQ558" i="3" s="1"/>
  <c r="BK558" i="3"/>
  <c r="BJ558" i="3"/>
  <c r="BI558" i="3"/>
  <c r="BP558" i="3" s="1"/>
  <c r="BH558" i="3"/>
  <c r="BG558" i="3"/>
  <c r="BF558" i="3"/>
  <c r="BO558" i="3" s="1"/>
  <c r="BE558" i="3"/>
  <c r="BD558" i="3"/>
  <c r="BC558" i="3"/>
  <c r="BN558" i="3" s="1"/>
  <c r="BB558" i="3"/>
  <c r="BA558" i="3"/>
  <c r="BL557" i="3"/>
  <c r="BQ557" i="3" s="1"/>
  <c r="BK557" i="3"/>
  <c r="BJ557" i="3"/>
  <c r="BI557" i="3"/>
  <c r="BP557" i="3" s="1"/>
  <c r="BH557" i="3"/>
  <c r="BG557" i="3"/>
  <c r="BF557" i="3"/>
  <c r="BO557" i="3" s="1"/>
  <c r="BE557" i="3"/>
  <c r="BD557" i="3"/>
  <c r="BC557" i="3"/>
  <c r="BN557" i="3" s="1"/>
  <c r="BB557" i="3"/>
  <c r="BA557" i="3"/>
  <c r="BL552" i="3"/>
  <c r="BQ552" i="3" s="1"/>
  <c r="BK552" i="3"/>
  <c r="BJ552" i="3"/>
  <c r="BI552" i="3"/>
  <c r="BP552" i="3" s="1"/>
  <c r="BH552" i="3"/>
  <c r="BG552" i="3"/>
  <c r="BF552" i="3"/>
  <c r="BO552" i="3" s="1"/>
  <c r="BE552" i="3"/>
  <c r="BD552" i="3"/>
  <c r="BC552" i="3"/>
  <c r="BN552" i="3" s="1"/>
  <c r="BB552" i="3"/>
  <c r="BA552" i="3"/>
  <c r="BL551" i="3"/>
  <c r="BQ551" i="3" s="1"/>
  <c r="BK551" i="3"/>
  <c r="BJ551" i="3"/>
  <c r="BI551" i="3"/>
  <c r="BP551" i="3" s="1"/>
  <c r="BH551" i="3"/>
  <c r="BG551" i="3"/>
  <c r="BF551" i="3"/>
  <c r="BO551" i="3" s="1"/>
  <c r="BE551" i="3"/>
  <c r="BD551" i="3"/>
  <c r="BC551" i="3"/>
  <c r="BN551" i="3" s="1"/>
  <c r="BB551" i="3"/>
  <c r="BA551" i="3"/>
  <c r="BL550" i="3"/>
  <c r="BQ550" i="3" s="1"/>
  <c r="BK550" i="3"/>
  <c r="BJ550" i="3"/>
  <c r="BI550" i="3"/>
  <c r="BP550" i="3" s="1"/>
  <c r="BH550" i="3"/>
  <c r="BG550" i="3"/>
  <c r="BF550" i="3"/>
  <c r="BO550" i="3" s="1"/>
  <c r="BE550" i="3"/>
  <c r="BD550" i="3"/>
  <c r="BC550" i="3"/>
  <c r="BN550" i="3" s="1"/>
  <c r="BB550" i="3"/>
  <c r="BA550" i="3"/>
  <c r="BL549" i="3"/>
  <c r="BQ549" i="3" s="1"/>
  <c r="BK549" i="3"/>
  <c r="BJ549" i="3"/>
  <c r="BI549" i="3"/>
  <c r="BP549" i="3" s="1"/>
  <c r="BH549" i="3"/>
  <c r="BG549" i="3"/>
  <c r="BF549" i="3"/>
  <c r="BO549" i="3" s="1"/>
  <c r="BE549" i="3"/>
  <c r="BD549" i="3"/>
  <c r="BC549" i="3"/>
  <c r="BN549" i="3" s="1"/>
  <c r="BB549" i="3"/>
  <c r="BA549" i="3"/>
  <c r="BL548" i="3"/>
  <c r="BQ548" i="3" s="1"/>
  <c r="BK548" i="3"/>
  <c r="BJ548" i="3"/>
  <c r="BI548" i="3"/>
  <c r="BP548" i="3" s="1"/>
  <c r="BH548" i="3"/>
  <c r="BG548" i="3"/>
  <c r="BF548" i="3"/>
  <c r="BO548" i="3" s="1"/>
  <c r="BE548" i="3"/>
  <c r="BD548" i="3"/>
  <c r="BC548" i="3"/>
  <c r="BN548" i="3" s="1"/>
  <c r="BB548" i="3"/>
  <c r="BA548" i="3"/>
  <c r="BL547" i="3"/>
  <c r="BQ547" i="3" s="1"/>
  <c r="BK547" i="3"/>
  <c r="BJ547" i="3"/>
  <c r="BI547" i="3"/>
  <c r="BP547" i="3" s="1"/>
  <c r="BH547" i="3"/>
  <c r="BG547" i="3"/>
  <c r="BF547" i="3"/>
  <c r="BO547" i="3" s="1"/>
  <c r="BE547" i="3"/>
  <c r="BD547" i="3"/>
  <c r="BC547" i="3"/>
  <c r="BN547" i="3" s="1"/>
  <c r="BB547" i="3"/>
  <c r="BA547" i="3"/>
  <c r="BL546" i="3"/>
  <c r="BQ546" i="3" s="1"/>
  <c r="BK546" i="3"/>
  <c r="BJ546" i="3"/>
  <c r="BI546" i="3"/>
  <c r="BP546" i="3" s="1"/>
  <c r="BH546" i="3"/>
  <c r="BG546" i="3"/>
  <c r="BF546" i="3"/>
  <c r="BO546" i="3" s="1"/>
  <c r="BE546" i="3"/>
  <c r="BD546" i="3"/>
  <c r="BC546" i="3"/>
  <c r="BN546" i="3" s="1"/>
  <c r="BB546" i="3"/>
  <c r="BA546" i="3"/>
  <c r="BL545" i="3"/>
  <c r="BQ545" i="3" s="1"/>
  <c r="BK545" i="3"/>
  <c r="BJ545" i="3"/>
  <c r="BI545" i="3"/>
  <c r="BP545" i="3" s="1"/>
  <c r="BH545" i="3"/>
  <c r="BG545" i="3"/>
  <c r="BF545" i="3"/>
  <c r="BO545" i="3" s="1"/>
  <c r="BE545" i="3"/>
  <c r="BD545" i="3"/>
  <c r="BC545" i="3"/>
  <c r="BN545" i="3" s="1"/>
  <c r="BB545" i="3"/>
  <c r="BA545" i="3"/>
  <c r="BL544" i="3"/>
  <c r="BQ544" i="3" s="1"/>
  <c r="BK544" i="3"/>
  <c r="BJ544" i="3"/>
  <c r="BI544" i="3"/>
  <c r="BP544" i="3" s="1"/>
  <c r="BH544" i="3"/>
  <c r="BG544" i="3"/>
  <c r="BF544" i="3"/>
  <c r="BO544" i="3" s="1"/>
  <c r="BE544" i="3"/>
  <c r="BD544" i="3"/>
  <c r="BC544" i="3"/>
  <c r="BN544" i="3" s="1"/>
  <c r="BB544" i="3"/>
  <c r="BA544" i="3"/>
  <c r="BL543" i="3"/>
  <c r="BQ543" i="3" s="1"/>
  <c r="BK543" i="3"/>
  <c r="BJ543" i="3"/>
  <c r="BI543" i="3"/>
  <c r="BP543" i="3" s="1"/>
  <c r="BH543" i="3"/>
  <c r="BG543" i="3"/>
  <c r="BF543" i="3"/>
  <c r="BO543" i="3" s="1"/>
  <c r="BE543" i="3"/>
  <c r="BD543" i="3"/>
  <c r="BC543" i="3"/>
  <c r="BN543" i="3" s="1"/>
  <c r="BB543" i="3"/>
  <c r="BA543" i="3"/>
  <c r="BL542" i="3"/>
  <c r="BQ542" i="3" s="1"/>
  <c r="BK542" i="3"/>
  <c r="BJ542" i="3"/>
  <c r="BI542" i="3"/>
  <c r="BP542" i="3" s="1"/>
  <c r="BH542" i="3"/>
  <c r="BG542" i="3"/>
  <c r="BF542" i="3"/>
  <c r="BO542" i="3" s="1"/>
  <c r="BE542" i="3"/>
  <c r="BD542" i="3"/>
  <c r="BC542" i="3"/>
  <c r="BN542" i="3" s="1"/>
  <c r="BB542" i="3"/>
  <c r="BA542" i="3"/>
  <c r="BL541" i="3"/>
  <c r="BQ541" i="3" s="1"/>
  <c r="BK541" i="3"/>
  <c r="BJ541" i="3"/>
  <c r="BI541" i="3"/>
  <c r="BP541" i="3" s="1"/>
  <c r="BH541" i="3"/>
  <c r="BG541" i="3"/>
  <c r="BF541" i="3"/>
  <c r="BO541" i="3" s="1"/>
  <c r="BE541" i="3"/>
  <c r="BD541" i="3"/>
  <c r="BC541" i="3"/>
  <c r="BN541" i="3" s="1"/>
  <c r="BB541" i="3"/>
  <c r="BA541" i="3"/>
  <c r="BL540" i="3"/>
  <c r="BQ540" i="3" s="1"/>
  <c r="BK540" i="3"/>
  <c r="BJ540" i="3"/>
  <c r="BI540" i="3"/>
  <c r="BP540" i="3" s="1"/>
  <c r="BH540" i="3"/>
  <c r="BG540" i="3"/>
  <c r="BF540" i="3"/>
  <c r="BO540" i="3" s="1"/>
  <c r="BE540" i="3"/>
  <c r="BD540" i="3"/>
  <c r="BC540" i="3"/>
  <c r="BN540" i="3" s="1"/>
  <c r="BB540" i="3"/>
  <c r="BA540" i="3"/>
  <c r="BL539" i="3"/>
  <c r="BQ539" i="3" s="1"/>
  <c r="BK539" i="3"/>
  <c r="BJ539" i="3"/>
  <c r="BI539" i="3"/>
  <c r="BP539" i="3" s="1"/>
  <c r="BH539" i="3"/>
  <c r="BG539" i="3"/>
  <c r="BF539" i="3"/>
  <c r="BO539" i="3" s="1"/>
  <c r="BE539" i="3"/>
  <c r="BD539" i="3"/>
  <c r="BC539" i="3"/>
  <c r="BN539" i="3" s="1"/>
  <c r="BB539" i="3"/>
  <c r="BA539" i="3"/>
  <c r="BL538" i="3"/>
  <c r="BQ538" i="3" s="1"/>
  <c r="BK538" i="3"/>
  <c r="BJ538" i="3"/>
  <c r="BI538" i="3"/>
  <c r="BP538" i="3" s="1"/>
  <c r="BH538" i="3"/>
  <c r="BG538" i="3"/>
  <c r="BF538" i="3"/>
  <c r="BO538" i="3" s="1"/>
  <c r="BE538" i="3"/>
  <c r="BD538" i="3"/>
  <c r="BC538" i="3"/>
  <c r="BN538" i="3" s="1"/>
  <c r="BB538" i="3"/>
  <c r="BA538" i="3"/>
  <c r="BL537" i="3"/>
  <c r="BQ537" i="3" s="1"/>
  <c r="BK537" i="3"/>
  <c r="BJ537" i="3"/>
  <c r="BI537" i="3"/>
  <c r="BP537" i="3" s="1"/>
  <c r="BH537" i="3"/>
  <c r="BG537" i="3"/>
  <c r="BF537" i="3"/>
  <c r="BO537" i="3" s="1"/>
  <c r="BE537" i="3"/>
  <c r="BD537" i="3"/>
  <c r="BC537" i="3"/>
  <c r="BN537" i="3" s="1"/>
  <c r="BB537" i="3"/>
  <c r="BA537" i="3"/>
  <c r="BL536" i="3"/>
  <c r="BQ536" i="3" s="1"/>
  <c r="BK536" i="3"/>
  <c r="BJ536" i="3"/>
  <c r="BI536" i="3"/>
  <c r="BP536" i="3" s="1"/>
  <c r="BH536" i="3"/>
  <c r="BG536" i="3"/>
  <c r="BF536" i="3"/>
  <c r="BO536" i="3" s="1"/>
  <c r="BE536" i="3"/>
  <c r="BD536" i="3"/>
  <c r="BC536" i="3"/>
  <c r="BN536" i="3" s="1"/>
  <c r="BB536" i="3"/>
  <c r="BA536" i="3"/>
  <c r="BL535" i="3"/>
  <c r="BQ535" i="3" s="1"/>
  <c r="BK535" i="3"/>
  <c r="BJ535" i="3"/>
  <c r="BI535" i="3"/>
  <c r="BP535" i="3" s="1"/>
  <c r="BH535" i="3"/>
  <c r="BG535" i="3"/>
  <c r="BF535" i="3"/>
  <c r="BO535" i="3" s="1"/>
  <c r="BE535" i="3"/>
  <c r="BD535" i="3"/>
  <c r="BC535" i="3"/>
  <c r="BN535" i="3" s="1"/>
  <c r="BB535" i="3"/>
  <c r="BA535" i="3"/>
  <c r="BL534" i="3"/>
  <c r="BQ534" i="3" s="1"/>
  <c r="BK534" i="3"/>
  <c r="BJ534" i="3"/>
  <c r="BI534" i="3"/>
  <c r="BP534" i="3" s="1"/>
  <c r="BH534" i="3"/>
  <c r="BG534" i="3"/>
  <c r="BF534" i="3"/>
  <c r="BO534" i="3" s="1"/>
  <c r="BE534" i="3"/>
  <c r="BD534" i="3"/>
  <c r="BC534" i="3"/>
  <c r="BN534" i="3" s="1"/>
  <c r="BB534" i="3"/>
  <c r="BA534" i="3"/>
  <c r="BL533" i="3"/>
  <c r="BQ533" i="3" s="1"/>
  <c r="BK533" i="3"/>
  <c r="BJ533" i="3"/>
  <c r="BI533" i="3"/>
  <c r="BP533" i="3" s="1"/>
  <c r="BH533" i="3"/>
  <c r="BG533" i="3"/>
  <c r="BF533" i="3"/>
  <c r="BO533" i="3" s="1"/>
  <c r="BE533" i="3"/>
  <c r="BD533" i="3"/>
  <c r="BC533" i="3"/>
  <c r="BN533" i="3" s="1"/>
  <c r="BB533" i="3"/>
  <c r="BA533" i="3"/>
  <c r="BL528" i="3"/>
  <c r="BQ528" i="3" s="1"/>
  <c r="BK528" i="3"/>
  <c r="BJ528" i="3"/>
  <c r="BI528" i="3"/>
  <c r="BP528" i="3" s="1"/>
  <c r="BH528" i="3"/>
  <c r="BG528" i="3"/>
  <c r="BF528" i="3"/>
  <c r="BO528" i="3" s="1"/>
  <c r="BE528" i="3"/>
  <c r="BD528" i="3"/>
  <c r="BC528" i="3"/>
  <c r="BN528" i="3" s="1"/>
  <c r="BB528" i="3"/>
  <c r="BA528" i="3"/>
  <c r="BL527" i="3"/>
  <c r="BQ527" i="3" s="1"/>
  <c r="BK527" i="3"/>
  <c r="BJ527" i="3"/>
  <c r="BI527" i="3"/>
  <c r="BP527" i="3" s="1"/>
  <c r="BH527" i="3"/>
  <c r="BG527" i="3"/>
  <c r="BF527" i="3"/>
  <c r="BO527" i="3" s="1"/>
  <c r="BE527" i="3"/>
  <c r="BD527" i="3"/>
  <c r="BC527" i="3"/>
  <c r="BN527" i="3" s="1"/>
  <c r="BB527" i="3"/>
  <c r="BA527" i="3"/>
  <c r="BL526" i="3"/>
  <c r="BQ526" i="3" s="1"/>
  <c r="BK526" i="3"/>
  <c r="BJ526" i="3"/>
  <c r="BI526" i="3"/>
  <c r="BP526" i="3" s="1"/>
  <c r="BH526" i="3"/>
  <c r="BG526" i="3"/>
  <c r="BF526" i="3"/>
  <c r="BO526" i="3" s="1"/>
  <c r="BE526" i="3"/>
  <c r="BD526" i="3"/>
  <c r="BC526" i="3"/>
  <c r="BN526" i="3" s="1"/>
  <c r="BB526" i="3"/>
  <c r="BA526" i="3"/>
  <c r="BL525" i="3"/>
  <c r="BQ525" i="3" s="1"/>
  <c r="BK525" i="3"/>
  <c r="BJ525" i="3"/>
  <c r="BI525" i="3"/>
  <c r="BP525" i="3" s="1"/>
  <c r="BH525" i="3"/>
  <c r="BG525" i="3"/>
  <c r="BF525" i="3"/>
  <c r="BO525" i="3" s="1"/>
  <c r="BE525" i="3"/>
  <c r="BD525" i="3"/>
  <c r="BC525" i="3"/>
  <c r="BN525" i="3" s="1"/>
  <c r="BB525" i="3"/>
  <c r="BA525" i="3"/>
  <c r="BL524" i="3"/>
  <c r="BQ524" i="3" s="1"/>
  <c r="BK524" i="3"/>
  <c r="BJ524" i="3"/>
  <c r="BI524" i="3"/>
  <c r="BP524" i="3" s="1"/>
  <c r="BH524" i="3"/>
  <c r="BG524" i="3"/>
  <c r="BF524" i="3"/>
  <c r="BO524" i="3" s="1"/>
  <c r="BE524" i="3"/>
  <c r="BD524" i="3"/>
  <c r="BC524" i="3"/>
  <c r="BN524" i="3" s="1"/>
  <c r="BB524" i="3"/>
  <c r="BA524" i="3"/>
  <c r="BL523" i="3"/>
  <c r="BQ523" i="3" s="1"/>
  <c r="BK523" i="3"/>
  <c r="BJ523" i="3"/>
  <c r="BI523" i="3"/>
  <c r="BP523" i="3" s="1"/>
  <c r="BH523" i="3"/>
  <c r="BG523" i="3"/>
  <c r="BF523" i="3"/>
  <c r="BO523" i="3" s="1"/>
  <c r="BE523" i="3"/>
  <c r="BD523" i="3"/>
  <c r="BC523" i="3"/>
  <c r="BN523" i="3" s="1"/>
  <c r="BB523" i="3"/>
  <c r="BA523" i="3"/>
  <c r="BL522" i="3"/>
  <c r="BQ522" i="3" s="1"/>
  <c r="BK522" i="3"/>
  <c r="BJ522" i="3"/>
  <c r="BI522" i="3"/>
  <c r="BP522" i="3" s="1"/>
  <c r="BH522" i="3"/>
  <c r="BG522" i="3"/>
  <c r="BF522" i="3"/>
  <c r="BO522" i="3" s="1"/>
  <c r="BE522" i="3"/>
  <c r="BD522" i="3"/>
  <c r="BC522" i="3"/>
  <c r="BN522" i="3" s="1"/>
  <c r="BB522" i="3"/>
  <c r="BA522" i="3"/>
  <c r="BL521" i="3"/>
  <c r="BQ521" i="3" s="1"/>
  <c r="BK521" i="3"/>
  <c r="BJ521" i="3"/>
  <c r="BI521" i="3"/>
  <c r="BP521" i="3" s="1"/>
  <c r="BH521" i="3"/>
  <c r="BG521" i="3"/>
  <c r="BF521" i="3"/>
  <c r="BO521" i="3" s="1"/>
  <c r="BE521" i="3"/>
  <c r="BD521" i="3"/>
  <c r="BC521" i="3"/>
  <c r="BN521" i="3" s="1"/>
  <c r="BB521" i="3"/>
  <c r="BA521" i="3"/>
  <c r="BL520" i="3"/>
  <c r="BQ520" i="3" s="1"/>
  <c r="BK520" i="3"/>
  <c r="BJ520" i="3"/>
  <c r="BI520" i="3"/>
  <c r="BP520" i="3" s="1"/>
  <c r="BH520" i="3"/>
  <c r="BG520" i="3"/>
  <c r="BF520" i="3"/>
  <c r="BO520" i="3" s="1"/>
  <c r="BE520" i="3"/>
  <c r="BD520" i="3"/>
  <c r="BC520" i="3"/>
  <c r="BN520" i="3" s="1"/>
  <c r="BB520" i="3"/>
  <c r="BA520" i="3"/>
  <c r="BL519" i="3"/>
  <c r="BQ519" i="3" s="1"/>
  <c r="BK519" i="3"/>
  <c r="BJ519" i="3"/>
  <c r="BI519" i="3"/>
  <c r="BP519" i="3" s="1"/>
  <c r="BH519" i="3"/>
  <c r="BG519" i="3"/>
  <c r="BF519" i="3"/>
  <c r="BO519" i="3" s="1"/>
  <c r="BE519" i="3"/>
  <c r="BD519" i="3"/>
  <c r="BC519" i="3"/>
  <c r="BN519" i="3" s="1"/>
  <c r="BB519" i="3"/>
  <c r="BA519" i="3"/>
  <c r="BL518" i="3"/>
  <c r="BQ518" i="3" s="1"/>
  <c r="BK518" i="3"/>
  <c r="BJ518" i="3"/>
  <c r="BI518" i="3"/>
  <c r="BP518" i="3" s="1"/>
  <c r="BH518" i="3"/>
  <c r="BG518" i="3"/>
  <c r="BF518" i="3"/>
  <c r="BO518" i="3" s="1"/>
  <c r="BE518" i="3"/>
  <c r="BD518" i="3"/>
  <c r="BC518" i="3"/>
  <c r="BN518" i="3" s="1"/>
  <c r="BB518" i="3"/>
  <c r="BA518" i="3"/>
  <c r="BL517" i="3"/>
  <c r="BQ517" i="3" s="1"/>
  <c r="BK517" i="3"/>
  <c r="BJ517" i="3"/>
  <c r="BI517" i="3"/>
  <c r="BP517" i="3" s="1"/>
  <c r="BH517" i="3"/>
  <c r="BG517" i="3"/>
  <c r="BF517" i="3"/>
  <c r="BO517" i="3" s="1"/>
  <c r="BE517" i="3"/>
  <c r="BD517" i="3"/>
  <c r="BC517" i="3"/>
  <c r="BN517" i="3" s="1"/>
  <c r="BB517" i="3"/>
  <c r="BA517" i="3"/>
  <c r="BL516" i="3"/>
  <c r="BQ516" i="3" s="1"/>
  <c r="BK516" i="3"/>
  <c r="BJ516" i="3"/>
  <c r="BI516" i="3"/>
  <c r="BP516" i="3" s="1"/>
  <c r="BH516" i="3"/>
  <c r="BG516" i="3"/>
  <c r="BF516" i="3"/>
  <c r="BO516" i="3" s="1"/>
  <c r="BE516" i="3"/>
  <c r="BD516" i="3"/>
  <c r="BC516" i="3"/>
  <c r="BN516" i="3" s="1"/>
  <c r="BB516" i="3"/>
  <c r="BA516" i="3"/>
  <c r="BL515" i="3"/>
  <c r="BQ515" i="3" s="1"/>
  <c r="BK515" i="3"/>
  <c r="BJ515" i="3"/>
  <c r="BI515" i="3"/>
  <c r="BP515" i="3" s="1"/>
  <c r="BH515" i="3"/>
  <c r="BG515" i="3"/>
  <c r="BF515" i="3"/>
  <c r="BO515" i="3" s="1"/>
  <c r="BE515" i="3"/>
  <c r="BD515" i="3"/>
  <c r="BC515" i="3"/>
  <c r="BN515" i="3" s="1"/>
  <c r="BB515" i="3"/>
  <c r="BA515" i="3"/>
  <c r="BL514" i="3"/>
  <c r="BQ514" i="3" s="1"/>
  <c r="BK514" i="3"/>
  <c r="BJ514" i="3"/>
  <c r="BI514" i="3"/>
  <c r="BP514" i="3" s="1"/>
  <c r="BH514" i="3"/>
  <c r="BG514" i="3"/>
  <c r="BF514" i="3"/>
  <c r="BO514" i="3" s="1"/>
  <c r="BE514" i="3"/>
  <c r="BD514" i="3"/>
  <c r="BC514" i="3"/>
  <c r="BN514" i="3" s="1"/>
  <c r="BB514" i="3"/>
  <c r="BA514" i="3"/>
  <c r="BL513" i="3"/>
  <c r="BQ513" i="3" s="1"/>
  <c r="BK513" i="3"/>
  <c r="BJ513" i="3"/>
  <c r="BI513" i="3"/>
  <c r="BP513" i="3" s="1"/>
  <c r="BH513" i="3"/>
  <c r="BG513" i="3"/>
  <c r="BF513" i="3"/>
  <c r="BO513" i="3" s="1"/>
  <c r="BE513" i="3"/>
  <c r="BD513" i="3"/>
  <c r="BC513" i="3"/>
  <c r="BN513" i="3" s="1"/>
  <c r="BB513" i="3"/>
  <c r="BA513" i="3"/>
  <c r="BL512" i="3"/>
  <c r="BQ512" i="3" s="1"/>
  <c r="BK512" i="3"/>
  <c r="BJ512" i="3"/>
  <c r="BI512" i="3"/>
  <c r="BP512" i="3" s="1"/>
  <c r="BH512" i="3"/>
  <c r="BG512" i="3"/>
  <c r="BF512" i="3"/>
  <c r="BO512" i="3" s="1"/>
  <c r="BE512" i="3"/>
  <c r="BD512" i="3"/>
  <c r="BC512" i="3"/>
  <c r="BN512" i="3" s="1"/>
  <c r="BB512" i="3"/>
  <c r="BA512" i="3"/>
  <c r="BL511" i="3"/>
  <c r="BQ511" i="3" s="1"/>
  <c r="BK511" i="3"/>
  <c r="BJ511" i="3"/>
  <c r="BI511" i="3"/>
  <c r="BP511" i="3" s="1"/>
  <c r="BH511" i="3"/>
  <c r="BG511" i="3"/>
  <c r="BF511" i="3"/>
  <c r="BO511" i="3" s="1"/>
  <c r="BE511" i="3"/>
  <c r="BD511" i="3"/>
  <c r="BC511" i="3"/>
  <c r="BN511" i="3" s="1"/>
  <c r="BB511" i="3"/>
  <c r="BA511" i="3"/>
  <c r="BL510" i="3"/>
  <c r="BQ510" i="3" s="1"/>
  <c r="BK510" i="3"/>
  <c r="BJ510" i="3"/>
  <c r="BI510" i="3"/>
  <c r="BP510" i="3" s="1"/>
  <c r="BH510" i="3"/>
  <c r="BG510" i="3"/>
  <c r="BF510" i="3"/>
  <c r="BO510" i="3" s="1"/>
  <c r="BE510" i="3"/>
  <c r="BD510" i="3"/>
  <c r="BC510" i="3"/>
  <c r="BN510" i="3" s="1"/>
  <c r="BB510" i="3"/>
  <c r="BA510" i="3"/>
  <c r="BL509" i="3"/>
  <c r="BQ509" i="3" s="1"/>
  <c r="BK509" i="3"/>
  <c r="BJ509" i="3"/>
  <c r="BI509" i="3"/>
  <c r="BP509" i="3" s="1"/>
  <c r="BH509" i="3"/>
  <c r="BG509" i="3"/>
  <c r="BF509" i="3"/>
  <c r="BO509" i="3" s="1"/>
  <c r="BE509" i="3"/>
  <c r="BD509" i="3"/>
  <c r="BC509" i="3"/>
  <c r="BN509" i="3" s="1"/>
  <c r="BB509" i="3"/>
  <c r="BA509" i="3"/>
  <c r="BL504" i="3"/>
  <c r="BQ504" i="3" s="1"/>
  <c r="BK504" i="3"/>
  <c r="BJ504" i="3"/>
  <c r="BI504" i="3"/>
  <c r="BP504" i="3" s="1"/>
  <c r="BH504" i="3"/>
  <c r="BG504" i="3"/>
  <c r="BF504" i="3"/>
  <c r="BO504" i="3" s="1"/>
  <c r="BE504" i="3"/>
  <c r="BD504" i="3"/>
  <c r="BC504" i="3"/>
  <c r="BN504" i="3" s="1"/>
  <c r="BB504" i="3"/>
  <c r="BA504" i="3"/>
  <c r="BL503" i="3"/>
  <c r="BQ503" i="3" s="1"/>
  <c r="BK503" i="3"/>
  <c r="BJ503" i="3"/>
  <c r="BI503" i="3"/>
  <c r="BP503" i="3" s="1"/>
  <c r="BH503" i="3"/>
  <c r="BG503" i="3"/>
  <c r="BF503" i="3"/>
  <c r="BO503" i="3" s="1"/>
  <c r="BE503" i="3"/>
  <c r="BD503" i="3"/>
  <c r="BC503" i="3"/>
  <c r="BN503" i="3" s="1"/>
  <c r="BB503" i="3"/>
  <c r="BA503" i="3"/>
  <c r="BL502" i="3"/>
  <c r="BQ502" i="3" s="1"/>
  <c r="BK502" i="3"/>
  <c r="BJ502" i="3"/>
  <c r="BI502" i="3"/>
  <c r="BP502" i="3" s="1"/>
  <c r="BH502" i="3"/>
  <c r="BG502" i="3"/>
  <c r="BF502" i="3"/>
  <c r="BO502" i="3" s="1"/>
  <c r="BE502" i="3"/>
  <c r="BD502" i="3"/>
  <c r="BC502" i="3"/>
  <c r="BN502" i="3" s="1"/>
  <c r="BB502" i="3"/>
  <c r="BA502" i="3"/>
  <c r="BL501" i="3"/>
  <c r="BQ501" i="3" s="1"/>
  <c r="BK501" i="3"/>
  <c r="BJ501" i="3"/>
  <c r="BI501" i="3"/>
  <c r="BP501" i="3" s="1"/>
  <c r="BH501" i="3"/>
  <c r="BG501" i="3"/>
  <c r="BF501" i="3"/>
  <c r="BO501" i="3" s="1"/>
  <c r="BE501" i="3"/>
  <c r="BD501" i="3"/>
  <c r="BC501" i="3"/>
  <c r="BN501" i="3" s="1"/>
  <c r="BB501" i="3"/>
  <c r="BA501" i="3"/>
  <c r="BL500" i="3"/>
  <c r="BQ500" i="3" s="1"/>
  <c r="BK500" i="3"/>
  <c r="BJ500" i="3"/>
  <c r="BI500" i="3"/>
  <c r="BP500" i="3" s="1"/>
  <c r="BH500" i="3"/>
  <c r="BG500" i="3"/>
  <c r="BF500" i="3"/>
  <c r="BO500" i="3" s="1"/>
  <c r="BE500" i="3"/>
  <c r="BD500" i="3"/>
  <c r="BC500" i="3"/>
  <c r="BN500" i="3" s="1"/>
  <c r="BB500" i="3"/>
  <c r="BA500" i="3"/>
  <c r="BL499" i="3"/>
  <c r="BQ499" i="3" s="1"/>
  <c r="BK499" i="3"/>
  <c r="BJ499" i="3"/>
  <c r="BI499" i="3"/>
  <c r="BP499" i="3" s="1"/>
  <c r="BH499" i="3"/>
  <c r="BG499" i="3"/>
  <c r="BF499" i="3"/>
  <c r="BO499" i="3" s="1"/>
  <c r="BE499" i="3"/>
  <c r="BD499" i="3"/>
  <c r="BC499" i="3"/>
  <c r="BN499" i="3" s="1"/>
  <c r="BB499" i="3"/>
  <c r="BA499" i="3"/>
  <c r="BL498" i="3"/>
  <c r="BQ498" i="3" s="1"/>
  <c r="BK498" i="3"/>
  <c r="BJ498" i="3"/>
  <c r="BI498" i="3"/>
  <c r="BP498" i="3" s="1"/>
  <c r="BH498" i="3"/>
  <c r="BG498" i="3"/>
  <c r="BF498" i="3"/>
  <c r="BO498" i="3" s="1"/>
  <c r="BE498" i="3"/>
  <c r="BD498" i="3"/>
  <c r="BC498" i="3"/>
  <c r="BN498" i="3" s="1"/>
  <c r="BB498" i="3"/>
  <c r="BA498" i="3"/>
  <c r="BL497" i="3"/>
  <c r="BQ497" i="3" s="1"/>
  <c r="BK497" i="3"/>
  <c r="BJ497" i="3"/>
  <c r="BI497" i="3"/>
  <c r="BP497" i="3" s="1"/>
  <c r="BH497" i="3"/>
  <c r="BG497" i="3"/>
  <c r="BF497" i="3"/>
  <c r="BO497" i="3" s="1"/>
  <c r="BE497" i="3"/>
  <c r="BD497" i="3"/>
  <c r="BC497" i="3"/>
  <c r="BN497" i="3" s="1"/>
  <c r="BB497" i="3"/>
  <c r="BA497" i="3"/>
  <c r="BL496" i="3"/>
  <c r="BQ496" i="3" s="1"/>
  <c r="BK496" i="3"/>
  <c r="BJ496" i="3"/>
  <c r="BI496" i="3"/>
  <c r="BP496" i="3" s="1"/>
  <c r="BH496" i="3"/>
  <c r="BG496" i="3"/>
  <c r="BF496" i="3"/>
  <c r="BO496" i="3" s="1"/>
  <c r="BE496" i="3"/>
  <c r="BD496" i="3"/>
  <c r="BC496" i="3"/>
  <c r="BN496" i="3" s="1"/>
  <c r="BB496" i="3"/>
  <c r="BA496" i="3"/>
  <c r="BL495" i="3"/>
  <c r="BQ495" i="3" s="1"/>
  <c r="BK495" i="3"/>
  <c r="BJ495" i="3"/>
  <c r="BI495" i="3"/>
  <c r="BP495" i="3" s="1"/>
  <c r="BH495" i="3"/>
  <c r="BG495" i="3"/>
  <c r="BF495" i="3"/>
  <c r="BO495" i="3" s="1"/>
  <c r="BE495" i="3"/>
  <c r="BD495" i="3"/>
  <c r="BC495" i="3"/>
  <c r="BN495" i="3" s="1"/>
  <c r="BB495" i="3"/>
  <c r="BA495" i="3"/>
  <c r="BL494" i="3"/>
  <c r="BQ494" i="3" s="1"/>
  <c r="BK494" i="3"/>
  <c r="BJ494" i="3"/>
  <c r="BI494" i="3"/>
  <c r="BP494" i="3" s="1"/>
  <c r="BH494" i="3"/>
  <c r="BG494" i="3"/>
  <c r="BF494" i="3"/>
  <c r="BO494" i="3" s="1"/>
  <c r="BE494" i="3"/>
  <c r="BD494" i="3"/>
  <c r="BC494" i="3"/>
  <c r="BN494" i="3" s="1"/>
  <c r="BB494" i="3"/>
  <c r="BA494" i="3"/>
  <c r="BL493" i="3"/>
  <c r="BQ493" i="3" s="1"/>
  <c r="BK493" i="3"/>
  <c r="BJ493" i="3"/>
  <c r="BI493" i="3"/>
  <c r="BP493" i="3" s="1"/>
  <c r="BH493" i="3"/>
  <c r="BG493" i="3"/>
  <c r="BF493" i="3"/>
  <c r="BO493" i="3" s="1"/>
  <c r="BE493" i="3"/>
  <c r="BD493" i="3"/>
  <c r="BC493" i="3"/>
  <c r="BN493" i="3" s="1"/>
  <c r="BB493" i="3"/>
  <c r="BA493" i="3"/>
  <c r="BL492" i="3"/>
  <c r="BQ492" i="3" s="1"/>
  <c r="BK492" i="3"/>
  <c r="BJ492" i="3"/>
  <c r="BI492" i="3"/>
  <c r="BP492" i="3" s="1"/>
  <c r="BH492" i="3"/>
  <c r="BG492" i="3"/>
  <c r="BF492" i="3"/>
  <c r="BO492" i="3" s="1"/>
  <c r="BE492" i="3"/>
  <c r="BD492" i="3"/>
  <c r="BC492" i="3"/>
  <c r="BN492" i="3" s="1"/>
  <c r="BB492" i="3"/>
  <c r="BA492" i="3"/>
  <c r="BL491" i="3"/>
  <c r="BQ491" i="3" s="1"/>
  <c r="BK491" i="3"/>
  <c r="BJ491" i="3"/>
  <c r="BI491" i="3"/>
  <c r="BP491" i="3" s="1"/>
  <c r="BH491" i="3"/>
  <c r="BG491" i="3"/>
  <c r="BF491" i="3"/>
  <c r="BO491" i="3" s="1"/>
  <c r="BE491" i="3"/>
  <c r="BD491" i="3"/>
  <c r="BC491" i="3"/>
  <c r="BN491" i="3" s="1"/>
  <c r="BB491" i="3"/>
  <c r="BA491" i="3"/>
  <c r="BL490" i="3"/>
  <c r="BQ490" i="3" s="1"/>
  <c r="BK490" i="3"/>
  <c r="BJ490" i="3"/>
  <c r="BI490" i="3"/>
  <c r="BP490" i="3" s="1"/>
  <c r="BH490" i="3"/>
  <c r="BG490" i="3"/>
  <c r="BF490" i="3"/>
  <c r="BO490" i="3" s="1"/>
  <c r="BE490" i="3"/>
  <c r="BD490" i="3"/>
  <c r="BC490" i="3"/>
  <c r="BN490" i="3" s="1"/>
  <c r="BB490" i="3"/>
  <c r="BA490" i="3"/>
  <c r="BL489" i="3"/>
  <c r="BQ489" i="3" s="1"/>
  <c r="BK489" i="3"/>
  <c r="BJ489" i="3"/>
  <c r="BI489" i="3"/>
  <c r="BP489" i="3" s="1"/>
  <c r="BH489" i="3"/>
  <c r="BG489" i="3"/>
  <c r="BF489" i="3"/>
  <c r="BO489" i="3" s="1"/>
  <c r="BE489" i="3"/>
  <c r="BD489" i="3"/>
  <c r="BC489" i="3"/>
  <c r="BN489" i="3" s="1"/>
  <c r="BB489" i="3"/>
  <c r="BA489" i="3"/>
  <c r="BL488" i="3"/>
  <c r="BQ488" i="3" s="1"/>
  <c r="BK488" i="3"/>
  <c r="BJ488" i="3"/>
  <c r="BI488" i="3"/>
  <c r="BP488" i="3" s="1"/>
  <c r="BH488" i="3"/>
  <c r="BG488" i="3"/>
  <c r="BF488" i="3"/>
  <c r="BO488" i="3" s="1"/>
  <c r="BE488" i="3"/>
  <c r="BD488" i="3"/>
  <c r="BC488" i="3"/>
  <c r="BN488" i="3" s="1"/>
  <c r="BB488" i="3"/>
  <c r="BA488" i="3"/>
  <c r="BL487" i="3"/>
  <c r="BQ487" i="3" s="1"/>
  <c r="BK487" i="3"/>
  <c r="BJ487" i="3"/>
  <c r="BI487" i="3"/>
  <c r="BP487" i="3" s="1"/>
  <c r="BH487" i="3"/>
  <c r="BG487" i="3"/>
  <c r="BF487" i="3"/>
  <c r="BO487" i="3" s="1"/>
  <c r="BE487" i="3"/>
  <c r="BD487" i="3"/>
  <c r="BC487" i="3"/>
  <c r="BN487" i="3" s="1"/>
  <c r="BB487" i="3"/>
  <c r="BA487" i="3"/>
  <c r="BL486" i="3"/>
  <c r="BQ486" i="3" s="1"/>
  <c r="BK486" i="3"/>
  <c r="BJ486" i="3"/>
  <c r="BI486" i="3"/>
  <c r="BP486" i="3" s="1"/>
  <c r="BH486" i="3"/>
  <c r="BG486" i="3"/>
  <c r="BF486" i="3"/>
  <c r="BO486" i="3" s="1"/>
  <c r="BE486" i="3"/>
  <c r="BD486" i="3"/>
  <c r="BC486" i="3"/>
  <c r="BN486" i="3" s="1"/>
  <c r="BB486" i="3"/>
  <c r="BA486" i="3"/>
  <c r="BL485" i="3"/>
  <c r="BQ485" i="3" s="1"/>
  <c r="BK485" i="3"/>
  <c r="BJ485" i="3"/>
  <c r="BI485" i="3"/>
  <c r="BP485" i="3" s="1"/>
  <c r="BH485" i="3"/>
  <c r="BG485" i="3"/>
  <c r="BF485" i="3"/>
  <c r="BO485" i="3" s="1"/>
  <c r="BE485" i="3"/>
  <c r="BD485" i="3"/>
  <c r="BC485" i="3"/>
  <c r="BN485" i="3" s="1"/>
  <c r="BB485" i="3"/>
  <c r="BA485" i="3"/>
  <c r="BL480" i="3"/>
  <c r="BQ480" i="3" s="1"/>
  <c r="BK480" i="3"/>
  <c r="BJ480" i="3"/>
  <c r="BI480" i="3"/>
  <c r="BP480" i="3" s="1"/>
  <c r="BH480" i="3"/>
  <c r="BG480" i="3"/>
  <c r="BF480" i="3"/>
  <c r="BO480" i="3" s="1"/>
  <c r="BE480" i="3"/>
  <c r="BD480" i="3"/>
  <c r="BC480" i="3"/>
  <c r="BN480" i="3" s="1"/>
  <c r="BB480" i="3"/>
  <c r="BA480" i="3"/>
  <c r="BL479" i="3"/>
  <c r="BQ479" i="3" s="1"/>
  <c r="BK479" i="3"/>
  <c r="BJ479" i="3"/>
  <c r="BI479" i="3"/>
  <c r="BP479" i="3" s="1"/>
  <c r="BH479" i="3"/>
  <c r="BG479" i="3"/>
  <c r="BF479" i="3"/>
  <c r="BO479" i="3" s="1"/>
  <c r="BE479" i="3"/>
  <c r="BD479" i="3"/>
  <c r="BC479" i="3"/>
  <c r="BN479" i="3" s="1"/>
  <c r="BB479" i="3"/>
  <c r="BA479" i="3"/>
  <c r="BL478" i="3"/>
  <c r="BQ478" i="3" s="1"/>
  <c r="BK478" i="3"/>
  <c r="BJ478" i="3"/>
  <c r="BI478" i="3"/>
  <c r="BP478" i="3" s="1"/>
  <c r="BH478" i="3"/>
  <c r="BG478" i="3"/>
  <c r="BF478" i="3"/>
  <c r="BO478" i="3" s="1"/>
  <c r="BE478" i="3"/>
  <c r="BD478" i="3"/>
  <c r="BC478" i="3"/>
  <c r="BN478" i="3" s="1"/>
  <c r="BB478" i="3"/>
  <c r="BA478" i="3"/>
  <c r="BL477" i="3"/>
  <c r="BQ477" i="3" s="1"/>
  <c r="BK477" i="3"/>
  <c r="BJ477" i="3"/>
  <c r="BI477" i="3"/>
  <c r="BP477" i="3" s="1"/>
  <c r="BH477" i="3"/>
  <c r="BG477" i="3"/>
  <c r="BF477" i="3"/>
  <c r="BO477" i="3" s="1"/>
  <c r="BE477" i="3"/>
  <c r="BD477" i="3"/>
  <c r="BC477" i="3"/>
  <c r="BN477" i="3" s="1"/>
  <c r="BB477" i="3"/>
  <c r="BA477" i="3"/>
  <c r="BL476" i="3"/>
  <c r="BQ476" i="3" s="1"/>
  <c r="BK476" i="3"/>
  <c r="BJ476" i="3"/>
  <c r="BI476" i="3"/>
  <c r="BP476" i="3" s="1"/>
  <c r="BH476" i="3"/>
  <c r="BG476" i="3"/>
  <c r="BF476" i="3"/>
  <c r="BO476" i="3" s="1"/>
  <c r="BE476" i="3"/>
  <c r="BD476" i="3"/>
  <c r="BC476" i="3"/>
  <c r="BN476" i="3" s="1"/>
  <c r="BB476" i="3"/>
  <c r="BA476" i="3"/>
  <c r="BL475" i="3"/>
  <c r="BQ475" i="3" s="1"/>
  <c r="BK475" i="3"/>
  <c r="BJ475" i="3"/>
  <c r="BI475" i="3"/>
  <c r="BP475" i="3" s="1"/>
  <c r="BH475" i="3"/>
  <c r="BG475" i="3"/>
  <c r="BF475" i="3"/>
  <c r="BO475" i="3" s="1"/>
  <c r="BE475" i="3"/>
  <c r="BD475" i="3"/>
  <c r="BC475" i="3"/>
  <c r="BN475" i="3" s="1"/>
  <c r="BB475" i="3"/>
  <c r="BA475" i="3"/>
  <c r="BL474" i="3"/>
  <c r="BQ474" i="3" s="1"/>
  <c r="BK474" i="3"/>
  <c r="BJ474" i="3"/>
  <c r="BI474" i="3"/>
  <c r="BP474" i="3" s="1"/>
  <c r="BH474" i="3"/>
  <c r="BG474" i="3"/>
  <c r="BF474" i="3"/>
  <c r="BO474" i="3" s="1"/>
  <c r="BE474" i="3"/>
  <c r="BD474" i="3"/>
  <c r="BC474" i="3"/>
  <c r="BN474" i="3" s="1"/>
  <c r="BB474" i="3"/>
  <c r="BA474" i="3"/>
  <c r="BL473" i="3"/>
  <c r="BQ473" i="3" s="1"/>
  <c r="BK473" i="3"/>
  <c r="BJ473" i="3"/>
  <c r="BI473" i="3"/>
  <c r="BP473" i="3" s="1"/>
  <c r="BH473" i="3"/>
  <c r="BG473" i="3"/>
  <c r="BF473" i="3"/>
  <c r="BO473" i="3" s="1"/>
  <c r="BE473" i="3"/>
  <c r="BD473" i="3"/>
  <c r="BC473" i="3"/>
  <c r="BN473" i="3" s="1"/>
  <c r="BB473" i="3"/>
  <c r="BA473" i="3"/>
  <c r="BL472" i="3"/>
  <c r="BQ472" i="3" s="1"/>
  <c r="BK472" i="3"/>
  <c r="BJ472" i="3"/>
  <c r="BI472" i="3"/>
  <c r="BP472" i="3" s="1"/>
  <c r="BH472" i="3"/>
  <c r="BG472" i="3"/>
  <c r="BF472" i="3"/>
  <c r="BO472" i="3" s="1"/>
  <c r="BE472" i="3"/>
  <c r="BD472" i="3"/>
  <c r="BC472" i="3"/>
  <c r="BN472" i="3" s="1"/>
  <c r="BB472" i="3"/>
  <c r="BA472" i="3"/>
  <c r="BL471" i="3"/>
  <c r="BQ471" i="3" s="1"/>
  <c r="BK471" i="3"/>
  <c r="BJ471" i="3"/>
  <c r="BI471" i="3"/>
  <c r="BP471" i="3" s="1"/>
  <c r="BH471" i="3"/>
  <c r="BG471" i="3"/>
  <c r="BF471" i="3"/>
  <c r="BO471" i="3" s="1"/>
  <c r="BE471" i="3"/>
  <c r="BD471" i="3"/>
  <c r="BC471" i="3"/>
  <c r="BN471" i="3" s="1"/>
  <c r="BB471" i="3"/>
  <c r="BA471" i="3"/>
  <c r="BL470" i="3"/>
  <c r="BQ470" i="3" s="1"/>
  <c r="BK470" i="3"/>
  <c r="BJ470" i="3"/>
  <c r="BI470" i="3"/>
  <c r="BP470" i="3" s="1"/>
  <c r="BH470" i="3"/>
  <c r="BG470" i="3"/>
  <c r="BF470" i="3"/>
  <c r="BO470" i="3" s="1"/>
  <c r="BE470" i="3"/>
  <c r="BD470" i="3"/>
  <c r="BC470" i="3"/>
  <c r="BN470" i="3" s="1"/>
  <c r="BB470" i="3"/>
  <c r="BA470" i="3"/>
  <c r="BL469" i="3"/>
  <c r="BQ469" i="3" s="1"/>
  <c r="BK469" i="3"/>
  <c r="BJ469" i="3"/>
  <c r="BI469" i="3"/>
  <c r="BP469" i="3" s="1"/>
  <c r="BH469" i="3"/>
  <c r="BG469" i="3"/>
  <c r="BF469" i="3"/>
  <c r="BO469" i="3" s="1"/>
  <c r="BE469" i="3"/>
  <c r="BD469" i="3"/>
  <c r="BC469" i="3"/>
  <c r="BN469" i="3" s="1"/>
  <c r="BB469" i="3"/>
  <c r="BA469" i="3"/>
  <c r="BL468" i="3"/>
  <c r="BQ468" i="3" s="1"/>
  <c r="BK468" i="3"/>
  <c r="BJ468" i="3"/>
  <c r="BI468" i="3"/>
  <c r="BP468" i="3" s="1"/>
  <c r="BH468" i="3"/>
  <c r="BG468" i="3"/>
  <c r="BF468" i="3"/>
  <c r="BO468" i="3" s="1"/>
  <c r="BE468" i="3"/>
  <c r="BD468" i="3"/>
  <c r="BC468" i="3"/>
  <c r="BN468" i="3" s="1"/>
  <c r="BB468" i="3"/>
  <c r="BA468" i="3"/>
  <c r="BL467" i="3"/>
  <c r="BQ467" i="3" s="1"/>
  <c r="BK467" i="3"/>
  <c r="BJ467" i="3"/>
  <c r="BI467" i="3"/>
  <c r="BP467" i="3" s="1"/>
  <c r="BH467" i="3"/>
  <c r="BG467" i="3"/>
  <c r="BF467" i="3"/>
  <c r="BO467" i="3" s="1"/>
  <c r="BE467" i="3"/>
  <c r="BD467" i="3"/>
  <c r="BC467" i="3"/>
  <c r="BN467" i="3" s="1"/>
  <c r="BB467" i="3"/>
  <c r="BA467" i="3"/>
  <c r="BL466" i="3"/>
  <c r="BQ466" i="3" s="1"/>
  <c r="BK466" i="3"/>
  <c r="BJ466" i="3"/>
  <c r="BI466" i="3"/>
  <c r="BP466" i="3" s="1"/>
  <c r="BH466" i="3"/>
  <c r="BG466" i="3"/>
  <c r="BF466" i="3"/>
  <c r="BO466" i="3" s="1"/>
  <c r="BE466" i="3"/>
  <c r="BD466" i="3"/>
  <c r="BC466" i="3"/>
  <c r="BN466" i="3" s="1"/>
  <c r="BB466" i="3"/>
  <c r="BA466" i="3"/>
  <c r="BL465" i="3"/>
  <c r="BQ465" i="3" s="1"/>
  <c r="BK465" i="3"/>
  <c r="BJ465" i="3"/>
  <c r="BI465" i="3"/>
  <c r="BP465" i="3" s="1"/>
  <c r="BH465" i="3"/>
  <c r="BG465" i="3"/>
  <c r="BF465" i="3"/>
  <c r="BO465" i="3" s="1"/>
  <c r="BE465" i="3"/>
  <c r="BD465" i="3"/>
  <c r="BC465" i="3"/>
  <c r="BN465" i="3" s="1"/>
  <c r="BB465" i="3"/>
  <c r="BA465" i="3"/>
  <c r="BL464" i="3"/>
  <c r="BQ464" i="3" s="1"/>
  <c r="BK464" i="3"/>
  <c r="BJ464" i="3"/>
  <c r="BI464" i="3"/>
  <c r="BP464" i="3" s="1"/>
  <c r="BH464" i="3"/>
  <c r="BG464" i="3"/>
  <c r="BF464" i="3"/>
  <c r="BO464" i="3" s="1"/>
  <c r="BE464" i="3"/>
  <c r="BD464" i="3"/>
  <c r="BC464" i="3"/>
  <c r="BN464" i="3" s="1"/>
  <c r="BB464" i="3"/>
  <c r="BA464" i="3"/>
  <c r="BL463" i="3"/>
  <c r="BQ463" i="3" s="1"/>
  <c r="BK463" i="3"/>
  <c r="BJ463" i="3"/>
  <c r="BI463" i="3"/>
  <c r="BP463" i="3" s="1"/>
  <c r="BH463" i="3"/>
  <c r="BG463" i="3"/>
  <c r="BF463" i="3"/>
  <c r="BO463" i="3" s="1"/>
  <c r="BE463" i="3"/>
  <c r="BD463" i="3"/>
  <c r="BC463" i="3"/>
  <c r="BN463" i="3" s="1"/>
  <c r="BB463" i="3"/>
  <c r="BA463" i="3"/>
  <c r="BL462" i="3"/>
  <c r="BQ462" i="3" s="1"/>
  <c r="BK462" i="3"/>
  <c r="BJ462" i="3"/>
  <c r="BI462" i="3"/>
  <c r="BP462" i="3" s="1"/>
  <c r="BH462" i="3"/>
  <c r="BG462" i="3"/>
  <c r="BF462" i="3"/>
  <c r="BO462" i="3" s="1"/>
  <c r="BE462" i="3"/>
  <c r="BD462" i="3"/>
  <c r="BC462" i="3"/>
  <c r="BN462" i="3" s="1"/>
  <c r="BB462" i="3"/>
  <c r="BA462" i="3"/>
  <c r="BL461" i="3"/>
  <c r="BQ461" i="3" s="1"/>
  <c r="BK461" i="3"/>
  <c r="BJ461" i="3"/>
  <c r="BI461" i="3"/>
  <c r="BP461" i="3" s="1"/>
  <c r="BH461" i="3"/>
  <c r="BG461" i="3"/>
  <c r="BF461" i="3"/>
  <c r="BO461" i="3" s="1"/>
  <c r="BE461" i="3"/>
  <c r="BD461" i="3"/>
  <c r="BC461" i="3"/>
  <c r="BN461" i="3" s="1"/>
  <c r="BB461" i="3"/>
  <c r="BA461" i="3"/>
  <c r="BL457" i="3"/>
  <c r="BQ457" i="3" s="1"/>
  <c r="BK457" i="3"/>
  <c r="BJ457" i="3"/>
  <c r="BI457" i="3"/>
  <c r="BP457" i="3" s="1"/>
  <c r="BH457" i="3"/>
  <c r="BG457" i="3"/>
  <c r="BF457" i="3"/>
  <c r="BO457" i="3" s="1"/>
  <c r="BE457" i="3"/>
  <c r="BD457" i="3"/>
  <c r="BC457" i="3"/>
  <c r="BN457" i="3" s="1"/>
  <c r="BB457" i="3"/>
  <c r="BA457" i="3"/>
  <c r="BL456" i="3"/>
  <c r="BQ456" i="3" s="1"/>
  <c r="BK456" i="3"/>
  <c r="BJ456" i="3"/>
  <c r="BI456" i="3"/>
  <c r="BP456" i="3" s="1"/>
  <c r="BH456" i="3"/>
  <c r="BG456" i="3"/>
  <c r="BF456" i="3"/>
  <c r="BO456" i="3" s="1"/>
  <c r="BE456" i="3"/>
  <c r="BD456" i="3"/>
  <c r="BC456" i="3"/>
  <c r="BN456" i="3" s="1"/>
  <c r="BB456" i="3"/>
  <c r="BA456" i="3"/>
  <c r="BL455" i="3"/>
  <c r="BQ455" i="3" s="1"/>
  <c r="BK455" i="3"/>
  <c r="BJ455" i="3"/>
  <c r="BI455" i="3"/>
  <c r="BP455" i="3" s="1"/>
  <c r="BH455" i="3"/>
  <c r="BG455" i="3"/>
  <c r="BF455" i="3"/>
  <c r="BO455" i="3" s="1"/>
  <c r="BE455" i="3"/>
  <c r="BD455" i="3"/>
  <c r="BC455" i="3"/>
  <c r="BN455" i="3" s="1"/>
  <c r="BB455" i="3"/>
  <c r="BA455" i="3"/>
  <c r="BL454" i="3"/>
  <c r="BQ454" i="3" s="1"/>
  <c r="BK454" i="3"/>
  <c r="BJ454" i="3"/>
  <c r="BI454" i="3"/>
  <c r="BP454" i="3" s="1"/>
  <c r="BH454" i="3"/>
  <c r="BG454" i="3"/>
  <c r="BF454" i="3"/>
  <c r="BO454" i="3" s="1"/>
  <c r="BE454" i="3"/>
  <c r="BD454" i="3"/>
  <c r="BC454" i="3"/>
  <c r="BN454" i="3" s="1"/>
  <c r="BB454" i="3"/>
  <c r="BA454" i="3"/>
  <c r="BL453" i="3"/>
  <c r="BQ453" i="3" s="1"/>
  <c r="BK453" i="3"/>
  <c r="BJ453" i="3"/>
  <c r="BI453" i="3"/>
  <c r="BP453" i="3" s="1"/>
  <c r="BH453" i="3"/>
  <c r="BG453" i="3"/>
  <c r="BF453" i="3"/>
  <c r="BO453" i="3" s="1"/>
  <c r="BE453" i="3"/>
  <c r="BD453" i="3"/>
  <c r="BC453" i="3"/>
  <c r="BN453" i="3" s="1"/>
  <c r="BB453" i="3"/>
  <c r="BA453" i="3"/>
  <c r="BL452" i="3"/>
  <c r="BQ452" i="3" s="1"/>
  <c r="BK452" i="3"/>
  <c r="BJ452" i="3"/>
  <c r="BI452" i="3"/>
  <c r="BP452" i="3" s="1"/>
  <c r="BH452" i="3"/>
  <c r="BG452" i="3"/>
  <c r="BF452" i="3"/>
  <c r="BO452" i="3" s="1"/>
  <c r="BE452" i="3"/>
  <c r="BD452" i="3"/>
  <c r="BC452" i="3"/>
  <c r="BN452" i="3" s="1"/>
  <c r="BB452" i="3"/>
  <c r="BA452" i="3"/>
  <c r="BL451" i="3"/>
  <c r="BQ451" i="3" s="1"/>
  <c r="BK451" i="3"/>
  <c r="BJ451" i="3"/>
  <c r="BI451" i="3"/>
  <c r="BP451" i="3" s="1"/>
  <c r="BH451" i="3"/>
  <c r="BG451" i="3"/>
  <c r="BF451" i="3"/>
  <c r="BO451" i="3" s="1"/>
  <c r="BE451" i="3"/>
  <c r="BD451" i="3"/>
  <c r="BC451" i="3"/>
  <c r="BN451" i="3" s="1"/>
  <c r="BB451" i="3"/>
  <c r="BA451" i="3"/>
  <c r="BL450" i="3"/>
  <c r="BQ450" i="3" s="1"/>
  <c r="BK450" i="3"/>
  <c r="BJ450" i="3"/>
  <c r="BI450" i="3"/>
  <c r="BP450" i="3" s="1"/>
  <c r="BH450" i="3"/>
  <c r="BG450" i="3"/>
  <c r="BF450" i="3"/>
  <c r="BO450" i="3" s="1"/>
  <c r="BE450" i="3"/>
  <c r="BD450" i="3"/>
  <c r="BC450" i="3"/>
  <c r="BN450" i="3" s="1"/>
  <c r="BB450" i="3"/>
  <c r="BA450" i="3"/>
  <c r="BL449" i="3"/>
  <c r="BQ449" i="3" s="1"/>
  <c r="BK449" i="3"/>
  <c r="BJ449" i="3"/>
  <c r="BI449" i="3"/>
  <c r="BP449" i="3" s="1"/>
  <c r="BH449" i="3"/>
  <c r="BG449" i="3"/>
  <c r="BF449" i="3"/>
  <c r="BO449" i="3" s="1"/>
  <c r="BE449" i="3"/>
  <c r="BD449" i="3"/>
  <c r="BC449" i="3"/>
  <c r="BN449" i="3" s="1"/>
  <c r="BB449" i="3"/>
  <c r="BA449" i="3"/>
  <c r="BL448" i="3"/>
  <c r="BQ448" i="3" s="1"/>
  <c r="BK448" i="3"/>
  <c r="BJ448" i="3"/>
  <c r="BI448" i="3"/>
  <c r="BP448" i="3" s="1"/>
  <c r="BH448" i="3"/>
  <c r="BG448" i="3"/>
  <c r="BF448" i="3"/>
  <c r="BO448" i="3" s="1"/>
  <c r="BE448" i="3"/>
  <c r="BD448" i="3"/>
  <c r="BC448" i="3"/>
  <c r="BN448" i="3" s="1"/>
  <c r="BB448" i="3"/>
  <c r="BA448" i="3"/>
  <c r="BL447" i="3"/>
  <c r="BQ447" i="3" s="1"/>
  <c r="BK447" i="3"/>
  <c r="BJ447" i="3"/>
  <c r="BI447" i="3"/>
  <c r="BP447" i="3" s="1"/>
  <c r="BH447" i="3"/>
  <c r="BG447" i="3"/>
  <c r="BF447" i="3"/>
  <c r="BO447" i="3" s="1"/>
  <c r="BE447" i="3"/>
  <c r="BD447" i="3"/>
  <c r="BC447" i="3"/>
  <c r="BN447" i="3" s="1"/>
  <c r="BB447" i="3"/>
  <c r="BA447" i="3"/>
  <c r="BL446" i="3"/>
  <c r="BQ446" i="3" s="1"/>
  <c r="BK446" i="3"/>
  <c r="BJ446" i="3"/>
  <c r="BI446" i="3"/>
  <c r="BP446" i="3" s="1"/>
  <c r="BH446" i="3"/>
  <c r="BG446" i="3"/>
  <c r="BF446" i="3"/>
  <c r="BO446" i="3" s="1"/>
  <c r="BE446" i="3"/>
  <c r="BD446" i="3"/>
  <c r="BC446" i="3"/>
  <c r="BN446" i="3" s="1"/>
  <c r="BB446" i="3"/>
  <c r="BA446" i="3"/>
  <c r="BL445" i="3"/>
  <c r="BQ445" i="3" s="1"/>
  <c r="BK445" i="3"/>
  <c r="BJ445" i="3"/>
  <c r="BI445" i="3"/>
  <c r="BP445" i="3" s="1"/>
  <c r="BH445" i="3"/>
  <c r="BG445" i="3"/>
  <c r="BF445" i="3"/>
  <c r="BO445" i="3" s="1"/>
  <c r="BE445" i="3"/>
  <c r="BD445" i="3"/>
  <c r="BC445" i="3"/>
  <c r="BN445" i="3" s="1"/>
  <c r="BB445" i="3"/>
  <c r="BA445" i="3"/>
  <c r="BL444" i="3"/>
  <c r="BQ444" i="3" s="1"/>
  <c r="BK444" i="3"/>
  <c r="BJ444" i="3"/>
  <c r="BI444" i="3"/>
  <c r="BP444" i="3" s="1"/>
  <c r="BH444" i="3"/>
  <c r="BG444" i="3"/>
  <c r="BF444" i="3"/>
  <c r="BO444" i="3" s="1"/>
  <c r="BE444" i="3"/>
  <c r="BD444" i="3"/>
  <c r="BC444" i="3"/>
  <c r="BN444" i="3" s="1"/>
  <c r="BB444" i="3"/>
  <c r="BA444" i="3"/>
  <c r="BL443" i="3"/>
  <c r="BQ443" i="3" s="1"/>
  <c r="BK443" i="3"/>
  <c r="BJ443" i="3"/>
  <c r="BI443" i="3"/>
  <c r="BP443" i="3" s="1"/>
  <c r="BH443" i="3"/>
  <c r="BG443" i="3"/>
  <c r="BF443" i="3"/>
  <c r="BO443" i="3" s="1"/>
  <c r="BE443" i="3"/>
  <c r="BD443" i="3"/>
  <c r="BC443" i="3"/>
  <c r="BN443" i="3" s="1"/>
  <c r="BB443" i="3"/>
  <c r="BA443" i="3"/>
  <c r="BL442" i="3"/>
  <c r="BQ442" i="3" s="1"/>
  <c r="BK442" i="3"/>
  <c r="BJ442" i="3"/>
  <c r="BI442" i="3"/>
  <c r="BP442" i="3" s="1"/>
  <c r="BH442" i="3"/>
  <c r="BG442" i="3"/>
  <c r="BF442" i="3"/>
  <c r="BO442" i="3" s="1"/>
  <c r="BE442" i="3"/>
  <c r="BD442" i="3"/>
  <c r="BC442" i="3"/>
  <c r="BN442" i="3" s="1"/>
  <c r="BB442" i="3"/>
  <c r="BA442" i="3"/>
  <c r="BL441" i="3"/>
  <c r="BQ441" i="3" s="1"/>
  <c r="BK441" i="3"/>
  <c r="BJ441" i="3"/>
  <c r="BI441" i="3"/>
  <c r="BP441" i="3" s="1"/>
  <c r="BH441" i="3"/>
  <c r="BG441" i="3"/>
  <c r="BF441" i="3"/>
  <c r="BO441" i="3" s="1"/>
  <c r="BE441" i="3"/>
  <c r="BD441" i="3"/>
  <c r="BC441" i="3"/>
  <c r="BN441" i="3" s="1"/>
  <c r="BB441" i="3"/>
  <c r="BA441" i="3"/>
  <c r="BL440" i="3"/>
  <c r="BQ440" i="3" s="1"/>
  <c r="BK440" i="3"/>
  <c r="BJ440" i="3"/>
  <c r="BI440" i="3"/>
  <c r="BP440" i="3" s="1"/>
  <c r="BH440" i="3"/>
  <c r="BG440" i="3"/>
  <c r="BF440" i="3"/>
  <c r="BO440" i="3" s="1"/>
  <c r="BE440" i="3"/>
  <c r="BD440" i="3"/>
  <c r="BC440" i="3"/>
  <c r="BN440" i="3" s="1"/>
  <c r="BB440" i="3"/>
  <c r="BA440" i="3"/>
  <c r="BL439" i="3"/>
  <c r="BQ439" i="3" s="1"/>
  <c r="BK439" i="3"/>
  <c r="BJ439" i="3"/>
  <c r="BI439" i="3"/>
  <c r="BP439" i="3" s="1"/>
  <c r="BH439" i="3"/>
  <c r="BG439" i="3"/>
  <c r="BF439" i="3"/>
  <c r="BO439" i="3" s="1"/>
  <c r="BE439" i="3"/>
  <c r="BD439" i="3"/>
  <c r="BC439" i="3"/>
  <c r="BN439" i="3" s="1"/>
  <c r="BB439" i="3"/>
  <c r="BA439" i="3"/>
  <c r="BL438" i="3"/>
  <c r="BQ438" i="3" s="1"/>
  <c r="BK438" i="3"/>
  <c r="BJ438" i="3"/>
  <c r="BI438" i="3"/>
  <c r="BP438" i="3" s="1"/>
  <c r="BH438" i="3"/>
  <c r="BG438" i="3"/>
  <c r="BF438" i="3"/>
  <c r="BO438" i="3" s="1"/>
  <c r="BE438" i="3"/>
  <c r="BD438" i="3"/>
  <c r="BC438" i="3"/>
  <c r="BN438" i="3" s="1"/>
  <c r="BB438" i="3"/>
  <c r="BA438" i="3"/>
  <c r="BL434" i="3"/>
  <c r="BQ434" i="3" s="1"/>
  <c r="BK434" i="3"/>
  <c r="BJ434" i="3"/>
  <c r="BI434" i="3"/>
  <c r="BP434" i="3" s="1"/>
  <c r="BH434" i="3"/>
  <c r="BG434" i="3"/>
  <c r="BF434" i="3"/>
  <c r="BO434" i="3" s="1"/>
  <c r="BE434" i="3"/>
  <c r="BD434" i="3"/>
  <c r="BC434" i="3"/>
  <c r="BN434" i="3" s="1"/>
  <c r="BB434" i="3"/>
  <c r="BA434" i="3"/>
  <c r="BL433" i="3"/>
  <c r="BQ433" i="3" s="1"/>
  <c r="BK433" i="3"/>
  <c r="BJ433" i="3"/>
  <c r="BI433" i="3"/>
  <c r="BP433" i="3" s="1"/>
  <c r="BH433" i="3"/>
  <c r="BG433" i="3"/>
  <c r="BF433" i="3"/>
  <c r="BO433" i="3" s="1"/>
  <c r="BE433" i="3"/>
  <c r="BD433" i="3"/>
  <c r="BC433" i="3"/>
  <c r="BN433" i="3" s="1"/>
  <c r="BB433" i="3"/>
  <c r="BA433" i="3"/>
  <c r="BL432" i="3"/>
  <c r="BQ432" i="3" s="1"/>
  <c r="BK432" i="3"/>
  <c r="BJ432" i="3"/>
  <c r="BI432" i="3"/>
  <c r="BP432" i="3" s="1"/>
  <c r="BH432" i="3"/>
  <c r="BG432" i="3"/>
  <c r="BF432" i="3"/>
  <c r="BO432" i="3" s="1"/>
  <c r="BE432" i="3"/>
  <c r="BD432" i="3"/>
  <c r="BC432" i="3"/>
  <c r="BN432" i="3" s="1"/>
  <c r="BB432" i="3"/>
  <c r="BA432" i="3"/>
  <c r="BL431" i="3"/>
  <c r="BQ431" i="3" s="1"/>
  <c r="BK431" i="3"/>
  <c r="BJ431" i="3"/>
  <c r="BI431" i="3"/>
  <c r="BP431" i="3" s="1"/>
  <c r="BH431" i="3"/>
  <c r="BG431" i="3"/>
  <c r="BF431" i="3"/>
  <c r="BO431" i="3" s="1"/>
  <c r="BE431" i="3"/>
  <c r="BD431" i="3"/>
  <c r="BC431" i="3"/>
  <c r="BN431" i="3" s="1"/>
  <c r="BB431" i="3"/>
  <c r="BA431" i="3"/>
  <c r="BL430" i="3"/>
  <c r="BQ430" i="3" s="1"/>
  <c r="BK430" i="3"/>
  <c r="BJ430" i="3"/>
  <c r="BI430" i="3"/>
  <c r="BP430" i="3" s="1"/>
  <c r="BH430" i="3"/>
  <c r="BG430" i="3"/>
  <c r="BF430" i="3"/>
  <c r="BO430" i="3" s="1"/>
  <c r="BE430" i="3"/>
  <c r="BD430" i="3"/>
  <c r="BC430" i="3"/>
  <c r="BN430" i="3" s="1"/>
  <c r="BB430" i="3"/>
  <c r="BA430" i="3"/>
  <c r="BL429" i="3"/>
  <c r="BQ429" i="3" s="1"/>
  <c r="BK429" i="3"/>
  <c r="BJ429" i="3"/>
  <c r="BI429" i="3"/>
  <c r="BP429" i="3" s="1"/>
  <c r="BH429" i="3"/>
  <c r="BG429" i="3"/>
  <c r="BF429" i="3"/>
  <c r="BO429" i="3" s="1"/>
  <c r="BE429" i="3"/>
  <c r="BD429" i="3"/>
  <c r="BC429" i="3"/>
  <c r="BN429" i="3" s="1"/>
  <c r="BB429" i="3"/>
  <c r="BA429" i="3"/>
  <c r="BL428" i="3"/>
  <c r="BQ428" i="3" s="1"/>
  <c r="BK428" i="3"/>
  <c r="BJ428" i="3"/>
  <c r="BI428" i="3"/>
  <c r="BP428" i="3" s="1"/>
  <c r="BH428" i="3"/>
  <c r="BG428" i="3"/>
  <c r="BF428" i="3"/>
  <c r="BO428" i="3" s="1"/>
  <c r="BE428" i="3"/>
  <c r="BD428" i="3"/>
  <c r="BC428" i="3"/>
  <c r="BN428" i="3" s="1"/>
  <c r="BB428" i="3"/>
  <c r="BA428" i="3"/>
  <c r="BL427" i="3"/>
  <c r="BQ427" i="3" s="1"/>
  <c r="BK427" i="3"/>
  <c r="BJ427" i="3"/>
  <c r="BI427" i="3"/>
  <c r="BP427" i="3" s="1"/>
  <c r="BH427" i="3"/>
  <c r="BG427" i="3"/>
  <c r="BF427" i="3"/>
  <c r="BO427" i="3" s="1"/>
  <c r="BE427" i="3"/>
  <c r="BD427" i="3"/>
  <c r="BC427" i="3"/>
  <c r="BN427" i="3" s="1"/>
  <c r="BB427" i="3"/>
  <c r="BA427" i="3"/>
  <c r="BL426" i="3"/>
  <c r="BQ426" i="3" s="1"/>
  <c r="BK426" i="3"/>
  <c r="BJ426" i="3"/>
  <c r="BI426" i="3"/>
  <c r="BP426" i="3" s="1"/>
  <c r="BH426" i="3"/>
  <c r="BG426" i="3"/>
  <c r="BF426" i="3"/>
  <c r="BO426" i="3" s="1"/>
  <c r="BE426" i="3"/>
  <c r="BD426" i="3"/>
  <c r="BC426" i="3"/>
  <c r="BN426" i="3" s="1"/>
  <c r="BB426" i="3"/>
  <c r="BA426" i="3"/>
  <c r="BL425" i="3"/>
  <c r="BQ425" i="3" s="1"/>
  <c r="BK425" i="3"/>
  <c r="BJ425" i="3"/>
  <c r="BI425" i="3"/>
  <c r="BP425" i="3" s="1"/>
  <c r="BH425" i="3"/>
  <c r="BG425" i="3"/>
  <c r="BF425" i="3"/>
  <c r="BO425" i="3" s="1"/>
  <c r="BE425" i="3"/>
  <c r="BD425" i="3"/>
  <c r="BC425" i="3"/>
  <c r="BN425" i="3" s="1"/>
  <c r="BB425" i="3"/>
  <c r="BA425" i="3"/>
  <c r="BL424" i="3"/>
  <c r="BQ424" i="3" s="1"/>
  <c r="BK424" i="3"/>
  <c r="BJ424" i="3"/>
  <c r="BI424" i="3"/>
  <c r="BP424" i="3" s="1"/>
  <c r="BH424" i="3"/>
  <c r="BG424" i="3"/>
  <c r="BF424" i="3"/>
  <c r="BO424" i="3" s="1"/>
  <c r="BE424" i="3"/>
  <c r="BD424" i="3"/>
  <c r="BC424" i="3"/>
  <c r="BN424" i="3" s="1"/>
  <c r="BB424" i="3"/>
  <c r="BA424" i="3"/>
  <c r="BL423" i="3"/>
  <c r="BQ423" i="3" s="1"/>
  <c r="BK423" i="3"/>
  <c r="BJ423" i="3"/>
  <c r="BI423" i="3"/>
  <c r="BP423" i="3" s="1"/>
  <c r="BH423" i="3"/>
  <c r="BG423" i="3"/>
  <c r="BF423" i="3"/>
  <c r="BO423" i="3" s="1"/>
  <c r="BE423" i="3"/>
  <c r="BD423" i="3"/>
  <c r="BC423" i="3"/>
  <c r="BN423" i="3" s="1"/>
  <c r="BB423" i="3"/>
  <c r="BA423" i="3"/>
  <c r="BL422" i="3"/>
  <c r="BQ422" i="3" s="1"/>
  <c r="BK422" i="3"/>
  <c r="BJ422" i="3"/>
  <c r="BI422" i="3"/>
  <c r="BP422" i="3" s="1"/>
  <c r="BH422" i="3"/>
  <c r="BG422" i="3"/>
  <c r="BF422" i="3"/>
  <c r="BO422" i="3" s="1"/>
  <c r="BE422" i="3"/>
  <c r="BD422" i="3"/>
  <c r="BC422" i="3"/>
  <c r="BN422" i="3" s="1"/>
  <c r="BB422" i="3"/>
  <c r="BA422" i="3"/>
  <c r="BL421" i="3"/>
  <c r="BQ421" i="3" s="1"/>
  <c r="BK421" i="3"/>
  <c r="BJ421" i="3"/>
  <c r="BI421" i="3"/>
  <c r="BP421" i="3" s="1"/>
  <c r="BH421" i="3"/>
  <c r="BG421" i="3"/>
  <c r="BF421" i="3"/>
  <c r="BO421" i="3" s="1"/>
  <c r="BE421" i="3"/>
  <c r="BD421" i="3"/>
  <c r="BC421" i="3"/>
  <c r="BN421" i="3" s="1"/>
  <c r="BB421" i="3"/>
  <c r="BA421" i="3"/>
  <c r="BL420" i="3"/>
  <c r="BQ420" i="3" s="1"/>
  <c r="BK420" i="3"/>
  <c r="BJ420" i="3"/>
  <c r="BI420" i="3"/>
  <c r="BP420" i="3" s="1"/>
  <c r="BH420" i="3"/>
  <c r="BG420" i="3"/>
  <c r="BF420" i="3"/>
  <c r="BO420" i="3" s="1"/>
  <c r="BE420" i="3"/>
  <c r="BD420" i="3"/>
  <c r="BC420" i="3"/>
  <c r="BN420" i="3" s="1"/>
  <c r="BB420" i="3"/>
  <c r="BA420" i="3"/>
  <c r="BL419" i="3"/>
  <c r="BQ419" i="3" s="1"/>
  <c r="BK419" i="3"/>
  <c r="BJ419" i="3"/>
  <c r="BI419" i="3"/>
  <c r="BP419" i="3" s="1"/>
  <c r="BH419" i="3"/>
  <c r="BG419" i="3"/>
  <c r="BF419" i="3"/>
  <c r="BO419" i="3" s="1"/>
  <c r="BE419" i="3"/>
  <c r="BD419" i="3"/>
  <c r="BC419" i="3"/>
  <c r="BN419" i="3" s="1"/>
  <c r="BB419" i="3"/>
  <c r="BA419" i="3"/>
  <c r="BL418" i="3"/>
  <c r="BQ418" i="3" s="1"/>
  <c r="BK418" i="3"/>
  <c r="BJ418" i="3"/>
  <c r="BI418" i="3"/>
  <c r="BP418" i="3" s="1"/>
  <c r="BH418" i="3"/>
  <c r="BG418" i="3"/>
  <c r="BF418" i="3"/>
  <c r="BO418" i="3" s="1"/>
  <c r="BE418" i="3"/>
  <c r="BD418" i="3"/>
  <c r="BC418" i="3"/>
  <c r="BN418" i="3" s="1"/>
  <c r="BB418" i="3"/>
  <c r="BA418" i="3"/>
  <c r="BL417" i="3"/>
  <c r="BQ417" i="3" s="1"/>
  <c r="BK417" i="3"/>
  <c r="BJ417" i="3"/>
  <c r="BI417" i="3"/>
  <c r="BP417" i="3" s="1"/>
  <c r="BH417" i="3"/>
  <c r="BG417" i="3"/>
  <c r="BF417" i="3"/>
  <c r="BO417" i="3" s="1"/>
  <c r="BE417" i="3"/>
  <c r="BD417" i="3"/>
  <c r="BC417" i="3"/>
  <c r="BN417" i="3" s="1"/>
  <c r="BB417" i="3"/>
  <c r="BA417" i="3"/>
  <c r="BL416" i="3"/>
  <c r="BQ416" i="3" s="1"/>
  <c r="BK416" i="3"/>
  <c r="BJ416" i="3"/>
  <c r="BI416" i="3"/>
  <c r="BP416" i="3" s="1"/>
  <c r="BH416" i="3"/>
  <c r="BG416" i="3"/>
  <c r="BF416" i="3"/>
  <c r="BO416" i="3" s="1"/>
  <c r="BE416" i="3"/>
  <c r="BD416" i="3"/>
  <c r="BC416" i="3"/>
  <c r="BN416" i="3" s="1"/>
  <c r="BB416" i="3"/>
  <c r="BA416" i="3"/>
  <c r="BL415" i="3"/>
  <c r="BQ415" i="3" s="1"/>
  <c r="BK415" i="3"/>
  <c r="BJ415" i="3"/>
  <c r="BI415" i="3"/>
  <c r="BP415" i="3" s="1"/>
  <c r="BH415" i="3"/>
  <c r="BG415" i="3"/>
  <c r="BF415" i="3"/>
  <c r="BO415" i="3" s="1"/>
  <c r="BE415" i="3"/>
  <c r="BD415" i="3"/>
  <c r="BC415" i="3"/>
  <c r="BN415" i="3" s="1"/>
  <c r="BB415" i="3"/>
  <c r="BA415" i="3"/>
  <c r="BL410" i="3"/>
  <c r="BQ410" i="3" s="1"/>
  <c r="BK410" i="3"/>
  <c r="BJ410" i="3"/>
  <c r="BI410" i="3"/>
  <c r="BP410" i="3" s="1"/>
  <c r="BH410" i="3"/>
  <c r="BG410" i="3"/>
  <c r="BF410" i="3"/>
  <c r="BO410" i="3" s="1"/>
  <c r="BE410" i="3"/>
  <c r="BD410" i="3"/>
  <c r="BC410" i="3"/>
  <c r="BN410" i="3" s="1"/>
  <c r="BB410" i="3"/>
  <c r="BA410" i="3"/>
  <c r="BL409" i="3"/>
  <c r="BQ409" i="3" s="1"/>
  <c r="BK409" i="3"/>
  <c r="BJ409" i="3"/>
  <c r="BI409" i="3"/>
  <c r="BP409" i="3" s="1"/>
  <c r="BH409" i="3"/>
  <c r="BG409" i="3"/>
  <c r="BF409" i="3"/>
  <c r="BO409" i="3" s="1"/>
  <c r="BE409" i="3"/>
  <c r="BD409" i="3"/>
  <c r="BC409" i="3"/>
  <c r="BN409" i="3" s="1"/>
  <c r="BB409" i="3"/>
  <c r="BA409" i="3"/>
  <c r="BL408" i="3"/>
  <c r="BQ408" i="3" s="1"/>
  <c r="BK408" i="3"/>
  <c r="BJ408" i="3"/>
  <c r="BI408" i="3"/>
  <c r="BP408" i="3" s="1"/>
  <c r="BH408" i="3"/>
  <c r="BG408" i="3"/>
  <c r="BF408" i="3"/>
  <c r="BO408" i="3" s="1"/>
  <c r="BE408" i="3"/>
  <c r="BD408" i="3"/>
  <c r="BC408" i="3"/>
  <c r="BN408" i="3" s="1"/>
  <c r="BB408" i="3"/>
  <c r="BA408" i="3"/>
  <c r="BL407" i="3"/>
  <c r="BQ407" i="3" s="1"/>
  <c r="BK407" i="3"/>
  <c r="BJ407" i="3"/>
  <c r="BI407" i="3"/>
  <c r="BP407" i="3" s="1"/>
  <c r="BH407" i="3"/>
  <c r="BG407" i="3"/>
  <c r="BF407" i="3"/>
  <c r="BO407" i="3" s="1"/>
  <c r="BE407" i="3"/>
  <c r="BD407" i="3"/>
  <c r="BC407" i="3"/>
  <c r="BN407" i="3" s="1"/>
  <c r="BB407" i="3"/>
  <c r="BA407" i="3"/>
  <c r="BL406" i="3"/>
  <c r="BQ406" i="3" s="1"/>
  <c r="BK406" i="3"/>
  <c r="BJ406" i="3"/>
  <c r="BI406" i="3"/>
  <c r="BP406" i="3" s="1"/>
  <c r="BH406" i="3"/>
  <c r="BG406" i="3"/>
  <c r="BF406" i="3"/>
  <c r="BO406" i="3" s="1"/>
  <c r="BE406" i="3"/>
  <c r="BD406" i="3"/>
  <c r="BC406" i="3"/>
  <c r="BN406" i="3" s="1"/>
  <c r="BB406" i="3"/>
  <c r="BA406" i="3"/>
  <c r="BL405" i="3"/>
  <c r="BQ405" i="3" s="1"/>
  <c r="BK405" i="3"/>
  <c r="BJ405" i="3"/>
  <c r="BI405" i="3"/>
  <c r="BP405" i="3" s="1"/>
  <c r="BH405" i="3"/>
  <c r="BG405" i="3"/>
  <c r="BF405" i="3"/>
  <c r="BO405" i="3" s="1"/>
  <c r="BE405" i="3"/>
  <c r="BD405" i="3"/>
  <c r="BC405" i="3"/>
  <c r="BN405" i="3" s="1"/>
  <c r="BB405" i="3"/>
  <c r="BA405" i="3"/>
  <c r="BL404" i="3"/>
  <c r="BQ404" i="3" s="1"/>
  <c r="BK404" i="3"/>
  <c r="BJ404" i="3"/>
  <c r="BI404" i="3"/>
  <c r="BP404" i="3" s="1"/>
  <c r="BH404" i="3"/>
  <c r="BG404" i="3"/>
  <c r="BF404" i="3"/>
  <c r="BO404" i="3" s="1"/>
  <c r="BE404" i="3"/>
  <c r="BD404" i="3"/>
  <c r="BC404" i="3"/>
  <c r="BN404" i="3" s="1"/>
  <c r="BB404" i="3"/>
  <c r="BA404" i="3"/>
  <c r="BL403" i="3"/>
  <c r="BQ403" i="3" s="1"/>
  <c r="BK403" i="3"/>
  <c r="BJ403" i="3"/>
  <c r="BI403" i="3"/>
  <c r="BP403" i="3" s="1"/>
  <c r="BH403" i="3"/>
  <c r="BG403" i="3"/>
  <c r="BF403" i="3"/>
  <c r="BO403" i="3" s="1"/>
  <c r="BE403" i="3"/>
  <c r="BD403" i="3"/>
  <c r="BC403" i="3"/>
  <c r="BN403" i="3" s="1"/>
  <c r="BB403" i="3"/>
  <c r="BA403" i="3"/>
  <c r="BL402" i="3"/>
  <c r="BQ402" i="3" s="1"/>
  <c r="BK402" i="3"/>
  <c r="BJ402" i="3"/>
  <c r="BI402" i="3"/>
  <c r="BP402" i="3" s="1"/>
  <c r="BH402" i="3"/>
  <c r="BG402" i="3"/>
  <c r="BF402" i="3"/>
  <c r="BO402" i="3" s="1"/>
  <c r="BE402" i="3"/>
  <c r="BD402" i="3"/>
  <c r="BC402" i="3"/>
  <c r="BN402" i="3" s="1"/>
  <c r="BB402" i="3"/>
  <c r="BA402" i="3"/>
  <c r="BL401" i="3"/>
  <c r="BQ401" i="3" s="1"/>
  <c r="BK401" i="3"/>
  <c r="BJ401" i="3"/>
  <c r="BI401" i="3"/>
  <c r="BP401" i="3" s="1"/>
  <c r="BH401" i="3"/>
  <c r="BG401" i="3"/>
  <c r="BF401" i="3"/>
  <c r="BO401" i="3" s="1"/>
  <c r="BE401" i="3"/>
  <c r="BD401" i="3"/>
  <c r="BC401" i="3"/>
  <c r="BN401" i="3" s="1"/>
  <c r="BB401" i="3"/>
  <c r="BA401" i="3"/>
  <c r="BL400" i="3"/>
  <c r="BQ400" i="3" s="1"/>
  <c r="BK400" i="3"/>
  <c r="BJ400" i="3"/>
  <c r="BI400" i="3"/>
  <c r="BP400" i="3" s="1"/>
  <c r="BH400" i="3"/>
  <c r="BG400" i="3"/>
  <c r="BF400" i="3"/>
  <c r="BO400" i="3" s="1"/>
  <c r="BE400" i="3"/>
  <c r="BD400" i="3"/>
  <c r="BC400" i="3"/>
  <c r="BN400" i="3" s="1"/>
  <c r="BB400" i="3"/>
  <c r="BA400" i="3"/>
  <c r="BL399" i="3"/>
  <c r="BQ399" i="3" s="1"/>
  <c r="BK399" i="3"/>
  <c r="BJ399" i="3"/>
  <c r="BI399" i="3"/>
  <c r="BP399" i="3" s="1"/>
  <c r="BH399" i="3"/>
  <c r="BG399" i="3"/>
  <c r="BF399" i="3"/>
  <c r="BO399" i="3" s="1"/>
  <c r="BE399" i="3"/>
  <c r="BD399" i="3"/>
  <c r="BC399" i="3"/>
  <c r="BN399" i="3" s="1"/>
  <c r="BB399" i="3"/>
  <c r="BA399" i="3"/>
  <c r="BL398" i="3"/>
  <c r="BQ398" i="3" s="1"/>
  <c r="BK398" i="3"/>
  <c r="BJ398" i="3"/>
  <c r="BI398" i="3"/>
  <c r="BP398" i="3" s="1"/>
  <c r="BH398" i="3"/>
  <c r="BG398" i="3"/>
  <c r="BF398" i="3"/>
  <c r="BO398" i="3" s="1"/>
  <c r="BE398" i="3"/>
  <c r="BD398" i="3"/>
  <c r="BC398" i="3"/>
  <c r="BN398" i="3" s="1"/>
  <c r="BB398" i="3"/>
  <c r="BA398" i="3"/>
  <c r="BL397" i="3"/>
  <c r="BQ397" i="3" s="1"/>
  <c r="BK397" i="3"/>
  <c r="BJ397" i="3"/>
  <c r="BI397" i="3"/>
  <c r="BP397" i="3" s="1"/>
  <c r="BH397" i="3"/>
  <c r="BG397" i="3"/>
  <c r="BF397" i="3"/>
  <c r="BO397" i="3" s="1"/>
  <c r="BE397" i="3"/>
  <c r="BD397" i="3"/>
  <c r="BC397" i="3"/>
  <c r="BN397" i="3" s="1"/>
  <c r="BB397" i="3"/>
  <c r="BA397" i="3"/>
  <c r="BL396" i="3"/>
  <c r="BQ396" i="3" s="1"/>
  <c r="BK396" i="3"/>
  <c r="BJ396" i="3"/>
  <c r="BI396" i="3"/>
  <c r="BP396" i="3" s="1"/>
  <c r="BH396" i="3"/>
  <c r="BG396" i="3"/>
  <c r="BF396" i="3"/>
  <c r="BO396" i="3" s="1"/>
  <c r="BE396" i="3"/>
  <c r="BD396" i="3"/>
  <c r="BC396" i="3"/>
  <c r="BN396" i="3" s="1"/>
  <c r="BB396" i="3"/>
  <c r="BA396" i="3"/>
  <c r="BL395" i="3"/>
  <c r="BQ395" i="3" s="1"/>
  <c r="BK395" i="3"/>
  <c r="BJ395" i="3"/>
  <c r="BI395" i="3"/>
  <c r="BP395" i="3" s="1"/>
  <c r="BH395" i="3"/>
  <c r="BG395" i="3"/>
  <c r="BF395" i="3"/>
  <c r="BO395" i="3" s="1"/>
  <c r="BE395" i="3"/>
  <c r="BD395" i="3"/>
  <c r="BC395" i="3"/>
  <c r="BN395" i="3" s="1"/>
  <c r="BB395" i="3"/>
  <c r="BA395" i="3"/>
  <c r="BL394" i="3"/>
  <c r="BQ394" i="3" s="1"/>
  <c r="BK394" i="3"/>
  <c r="BJ394" i="3"/>
  <c r="BI394" i="3"/>
  <c r="BP394" i="3" s="1"/>
  <c r="BH394" i="3"/>
  <c r="BG394" i="3"/>
  <c r="BF394" i="3"/>
  <c r="BO394" i="3" s="1"/>
  <c r="BE394" i="3"/>
  <c r="BD394" i="3"/>
  <c r="BC394" i="3"/>
  <c r="BN394" i="3" s="1"/>
  <c r="BB394" i="3"/>
  <c r="BA394" i="3"/>
  <c r="BL393" i="3"/>
  <c r="BQ393" i="3" s="1"/>
  <c r="BK393" i="3"/>
  <c r="BJ393" i="3"/>
  <c r="BI393" i="3"/>
  <c r="BP393" i="3" s="1"/>
  <c r="BH393" i="3"/>
  <c r="BG393" i="3"/>
  <c r="BF393" i="3"/>
  <c r="BO393" i="3" s="1"/>
  <c r="BE393" i="3"/>
  <c r="BD393" i="3"/>
  <c r="BC393" i="3"/>
  <c r="BN393" i="3" s="1"/>
  <c r="BB393" i="3"/>
  <c r="BA393" i="3"/>
  <c r="BL392" i="3"/>
  <c r="BQ392" i="3" s="1"/>
  <c r="BK392" i="3"/>
  <c r="BJ392" i="3"/>
  <c r="BI392" i="3"/>
  <c r="BP392" i="3" s="1"/>
  <c r="BH392" i="3"/>
  <c r="BG392" i="3"/>
  <c r="BF392" i="3"/>
  <c r="BO392" i="3" s="1"/>
  <c r="BE392" i="3"/>
  <c r="BD392" i="3"/>
  <c r="BC392" i="3"/>
  <c r="BN392" i="3" s="1"/>
  <c r="BB392" i="3"/>
  <c r="BA392" i="3"/>
  <c r="BL391" i="3"/>
  <c r="BQ391" i="3" s="1"/>
  <c r="BK391" i="3"/>
  <c r="BJ391" i="3"/>
  <c r="BI391" i="3"/>
  <c r="BP391" i="3" s="1"/>
  <c r="BH391" i="3"/>
  <c r="BG391" i="3"/>
  <c r="BF391" i="3"/>
  <c r="BO391" i="3" s="1"/>
  <c r="BE391" i="3"/>
  <c r="BD391" i="3"/>
  <c r="BC391" i="3"/>
  <c r="BN391" i="3" s="1"/>
  <c r="BB391" i="3"/>
  <c r="BA391" i="3"/>
  <c r="BL369" i="3"/>
  <c r="BQ369" i="3" s="1"/>
  <c r="BL370" i="3"/>
  <c r="BQ370" i="3" s="1"/>
  <c r="BL371" i="3"/>
  <c r="BQ371" i="3" s="1"/>
  <c r="BL372" i="3"/>
  <c r="BL373" i="3"/>
  <c r="BQ373" i="3" s="1"/>
  <c r="BL374" i="3"/>
  <c r="BQ374" i="3" s="1"/>
  <c r="BL375" i="3"/>
  <c r="BQ375" i="3" s="1"/>
  <c r="BL376" i="3"/>
  <c r="BQ376" i="3" s="1"/>
  <c r="BL377" i="3"/>
  <c r="BQ377" i="3" s="1"/>
  <c r="BL378" i="3"/>
  <c r="BQ378" i="3" s="1"/>
  <c r="BL379" i="3"/>
  <c r="BQ379" i="3" s="1"/>
  <c r="BL380" i="3"/>
  <c r="BQ380" i="3" s="1"/>
  <c r="BL381" i="3"/>
  <c r="BL382" i="3"/>
  <c r="BQ382" i="3" s="1"/>
  <c r="BL383" i="3"/>
  <c r="BQ383" i="3" s="1"/>
  <c r="BL384" i="3"/>
  <c r="BL385" i="3"/>
  <c r="BQ385" i="3" s="1"/>
  <c r="BL386" i="3"/>
  <c r="BQ386" i="3" s="1"/>
  <c r="BL387" i="3"/>
  <c r="BQ387" i="3" s="1"/>
  <c r="BK369" i="3"/>
  <c r="BK370" i="3"/>
  <c r="BK371" i="3"/>
  <c r="BK372" i="3"/>
  <c r="BK373" i="3"/>
  <c r="BK374" i="3"/>
  <c r="BK375" i="3"/>
  <c r="BK376" i="3"/>
  <c r="BK377" i="3"/>
  <c r="BK378" i="3"/>
  <c r="BK379" i="3"/>
  <c r="BK380" i="3"/>
  <c r="BK381" i="3"/>
  <c r="BK382" i="3"/>
  <c r="BK383" i="3"/>
  <c r="BK384" i="3"/>
  <c r="BK385" i="3"/>
  <c r="BK386" i="3"/>
  <c r="BK387" i="3"/>
  <c r="BJ369" i="3"/>
  <c r="BJ370" i="3"/>
  <c r="BJ371" i="3"/>
  <c r="BJ372" i="3"/>
  <c r="BJ373" i="3"/>
  <c r="BJ374" i="3"/>
  <c r="BJ375" i="3"/>
  <c r="BJ376" i="3"/>
  <c r="BJ377" i="3"/>
  <c r="BJ378" i="3"/>
  <c r="BJ379" i="3"/>
  <c r="BJ380" i="3"/>
  <c r="BJ381" i="3"/>
  <c r="BJ382" i="3"/>
  <c r="BJ383" i="3"/>
  <c r="BJ384" i="3"/>
  <c r="BJ385" i="3"/>
  <c r="BJ386" i="3"/>
  <c r="BJ387" i="3"/>
  <c r="BK368" i="3"/>
  <c r="BJ368" i="3"/>
  <c r="BH368" i="3"/>
  <c r="BI369" i="3"/>
  <c r="BI370" i="3"/>
  <c r="BP370" i="3" s="1"/>
  <c r="BI371" i="3"/>
  <c r="BP371" i="3" s="1"/>
  <c r="BI372" i="3"/>
  <c r="BI373" i="3"/>
  <c r="BP373" i="3" s="1"/>
  <c r="BI374" i="3"/>
  <c r="BP374" i="3" s="1"/>
  <c r="BI375" i="3"/>
  <c r="BP375" i="3" s="1"/>
  <c r="BI376" i="3"/>
  <c r="BP376" i="3" s="1"/>
  <c r="BI377" i="3"/>
  <c r="BI378" i="3"/>
  <c r="BP378" i="3" s="1"/>
  <c r="BI379" i="3"/>
  <c r="BP379" i="3" s="1"/>
  <c r="BI380" i="3"/>
  <c r="BP380" i="3" s="1"/>
  <c r="BI381" i="3"/>
  <c r="BP381" i="3" s="1"/>
  <c r="BI382" i="3"/>
  <c r="BP382" i="3" s="1"/>
  <c r="BI383" i="3"/>
  <c r="BP383" i="3" s="1"/>
  <c r="BI384" i="3"/>
  <c r="BP384" i="3" s="1"/>
  <c r="BI385" i="3"/>
  <c r="BP385" i="3" s="1"/>
  <c r="BI386" i="3"/>
  <c r="BP386" i="3" s="1"/>
  <c r="BI387" i="3"/>
  <c r="BP387" i="3" s="1"/>
  <c r="BH369" i="3"/>
  <c r="BH370" i="3"/>
  <c r="BH371" i="3"/>
  <c r="BH372" i="3"/>
  <c r="BH373" i="3"/>
  <c r="BH374" i="3"/>
  <c r="BH375" i="3"/>
  <c r="BH376" i="3"/>
  <c r="BH377" i="3"/>
  <c r="BH378" i="3"/>
  <c r="BH379" i="3"/>
  <c r="BH380" i="3"/>
  <c r="BH381" i="3"/>
  <c r="BH382" i="3"/>
  <c r="BH383" i="3"/>
  <c r="BH384" i="3"/>
  <c r="BH385" i="3"/>
  <c r="BH386" i="3"/>
  <c r="BH387" i="3"/>
  <c r="BG368" i="3"/>
  <c r="BG369" i="3"/>
  <c r="BG370" i="3"/>
  <c r="BG371" i="3"/>
  <c r="BG372" i="3"/>
  <c r="BG373" i="3"/>
  <c r="BG374" i="3"/>
  <c r="BG375" i="3"/>
  <c r="BG376" i="3"/>
  <c r="BG377" i="3"/>
  <c r="BG378" i="3"/>
  <c r="BG379" i="3"/>
  <c r="BG380" i="3"/>
  <c r="BG381" i="3"/>
  <c r="BG382" i="3"/>
  <c r="BG383" i="3"/>
  <c r="BG384" i="3"/>
  <c r="BG385" i="3"/>
  <c r="BG386" i="3"/>
  <c r="BG387" i="3"/>
  <c r="BF369" i="3"/>
  <c r="BO369" i="3" s="1"/>
  <c r="BF370" i="3"/>
  <c r="BF371" i="3"/>
  <c r="BF372" i="3"/>
  <c r="BO372" i="3" s="1"/>
  <c r="BF373" i="3"/>
  <c r="BO373" i="3" s="1"/>
  <c r="BF374" i="3"/>
  <c r="BO374" i="3" s="1"/>
  <c r="BF375" i="3"/>
  <c r="BO375" i="3" s="1"/>
  <c r="BF376" i="3"/>
  <c r="BO376" i="3" s="1"/>
  <c r="BF377" i="3"/>
  <c r="BO377" i="3" s="1"/>
  <c r="BF378" i="3"/>
  <c r="BO378" i="3" s="1"/>
  <c r="BF379" i="3"/>
  <c r="BF380" i="3"/>
  <c r="BO380" i="3" s="1"/>
  <c r="BF381" i="3"/>
  <c r="BF382" i="3"/>
  <c r="BF383" i="3"/>
  <c r="BO383" i="3" s="1"/>
  <c r="BF384" i="3"/>
  <c r="BO384" i="3" s="1"/>
  <c r="BF385" i="3"/>
  <c r="BO385" i="3" s="1"/>
  <c r="BF386" i="3"/>
  <c r="BO386" i="3" s="1"/>
  <c r="BF387" i="3"/>
  <c r="BF368" i="3"/>
  <c r="BO368" i="3" s="1"/>
  <c r="BE369" i="3"/>
  <c r="BE370" i="3"/>
  <c r="BE371" i="3"/>
  <c r="BE372" i="3"/>
  <c r="BE373" i="3"/>
  <c r="BE374" i="3"/>
  <c r="BE375" i="3"/>
  <c r="BE376" i="3"/>
  <c r="BE377" i="3"/>
  <c r="BE378" i="3"/>
  <c r="BE379" i="3"/>
  <c r="BE380" i="3"/>
  <c r="BE381" i="3"/>
  <c r="BE382" i="3"/>
  <c r="BE383" i="3"/>
  <c r="BE384" i="3"/>
  <c r="BE385" i="3"/>
  <c r="BE386" i="3"/>
  <c r="BE387" i="3"/>
  <c r="BE368" i="3"/>
  <c r="BD369" i="3"/>
  <c r="BD370" i="3"/>
  <c r="BD371" i="3"/>
  <c r="BD372" i="3"/>
  <c r="BD373" i="3"/>
  <c r="BD374" i="3"/>
  <c r="BD375" i="3"/>
  <c r="BD376" i="3"/>
  <c r="BD377" i="3"/>
  <c r="BD378" i="3"/>
  <c r="BD379" i="3"/>
  <c r="BD380" i="3"/>
  <c r="BD381" i="3"/>
  <c r="BD382" i="3"/>
  <c r="BD383" i="3"/>
  <c r="BD384" i="3"/>
  <c r="BD385" i="3"/>
  <c r="BD386" i="3"/>
  <c r="BD387" i="3"/>
  <c r="BD368" i="3"/>
  <c r="BC369" i="3"/>
  <c r="BC370" i="3"/>
  <c r="BC371" i="3"/>
  <c r="BN371" i="3" s="1"/>
  <c r="BC372" i="3"/>
  <c r="BN372" i="3" s="1"/>
  <c r="BC373" i="3"/>
  <c r="BN373" i="3" s="1"/>
  <c r="BC374" i="3"/>
  <c r="BN374" i="3" s="1"/>
  <c r="BC375" i="3"/>
  <c r="BN375" i="3" s="1"/>
  <c r="BC376" i="3"/>
  <c r="BN376" i="3" s="1"/>
  <c r="BC377" i="3"/>
  <c r="BN377" i="3" s="1"/>
  <c r="BC378" i="3"/>
  <c r="BC379" i="3"/>
  <c r="BN379" i="3" s="1"/>
  <c r="BC380" i="3"/>
  <c r="BN380" i="3" s="1"/>
  <c r="BC381" i="3"/>
  <c r="BN381" i="3" s="1"/>
  <c r="BC382" i="3"/>
  <c r="BC383" i="3"/>
  <c r="BN383" i="3" s="1"/>
  <c r="BC384" i="3"/>
  <c r="BN384" i="3" s="1"/>
  <c r="BC385" i="3"/>
  <c r="BN385" i="3" s="1"/>
  <c r="BC386" i="3"/>
  <c r="BC387" i="3"/>
  <c r="BC368" i="3"/>
  <c r="BN368" i="3" s="1"/>
  <c r="BB369" i="3"/>
  <c r="BB370" i="3"/>
  <c r="BB371" i="3"/>
  <c r="BB372" i="3"/>
  <c r="BB373" i="3"/>
  <c r="BB374" i="3"/>
  <c r="BB375" i="3"/>
  <c r="BB376" i="3"/>
  <c r="BB377" i="3"/>
  <c r="BB378" i="3"/>
  <c r="BB379" i="3"/>
  <c r="BB380" i="3"/>
  <c r="BB381" i="3"/>
  <c r="BB382" i="3"/>
  <c r="BB383" i="3"/>
  <c r="BB384" i="3"/>
  <c r="BB385" i="3"/>
  <c r="BB386" i="3"/>
  <c r="BB387" i="3"/>
  <c r="BB368" i="3"/>
  <c r="BA369" i="3"/>
  <c r="BA370" i="3"/>
  <c r="BA371" i="3"/>
  <c r="BA372" i="3"/>
  <c r="BA373" i="3"/>
  <c r="BA374" i="3"/>
  <c r="BA375" i="3"/>
  <c r="BA376" i="3"/>
  <c r="BA377" i="3"/>
  <c r="BA378" i="3"/>
  <c r="BA379" i="3"/>
  <c r="BA380" i="3"/>
  <c r="BA381" i="3"/>
  <c r="BA382" i="3"/>
  <c r="BA383" i="3"/>
  <c r="BA384" i="3"/>
  <c r="BA385" i="3"/>
  <c r="BA386" i="3"/>
  <c r="BA387" i="3"/>
  <c r="BA368" i="3"/>
  <c r="BO387" i="3"/>
  <c r="BN387" i="3"/>
  <c r="BN386" i="3"/>
  <c r="BQ384" i="3"/>
  <c r="BO382" i="3"/>
  <c r="BN382" i="3"/>
  <c r="BQ381" i="3"/>
  <c r="BO381" i="3"/>
  <c r="BO379" i="3"/>
  <c r="BN378" i="3"/>
  <c r="BP377" i="3"/>
  <c r="BQ372" i="3"/>
  <c r="BP372" i="3"/>
  <c r="BO371" i="3"/>
  <c r="BO370" i="3"/>
  <c r="BN370" i="3"/>
  <c r="BP369" i="3"/>
  <c r="BN369" i="3"/>
  <c r="BL368" i="3"/>
  <c r="BQ368" i="3" s="1"/>
  <c r="BI368" i="3"/>
  <c r="BP368" i="3" s="1"/>
  <c r="BL364" i="3"/>
  <c r="BQ364" i="3" s="1"/>
  <c r="BK364" i="3"/>
  <c r="BJ364" i="3"/>
  <c r="BI364" i="3"/>
  <c r="BP364" i="3" s="1"/>
  <c r="BH364" i="3"/>
  <c r="BG364" i="3"/>
  <c r="BF364" i="3"/>
  <c r="BO364" i="3" s="1"/>
  <c r="BE364" i="3"/>
  <c r="BD364" i="3"/>
  <c r="BC364" i="3"/>
  <c r="BN364" i="3" s="1"/>
  <c r="BB364" i="3"/>
  <c r="BA364" i="3"/>
  <c r="BL363" i="3"/>
  <c r="BQ363" i="3" s="1"/>
  <c r="BK363" i="3"/>
  <c r="BJ363" i="3"/>
  <c r="BI363" i="3"/>
  <c r="BP363" i="3" s="1"/>
  <c r="BH363" i="3"/>
  <c r="BG363" i="3"/>
  <c r="BF363" i="3"/>
  <c r="BO363" i="3" s="1"/>
  <c r="BE363" i="3"/>
  <c r="BD363" i="3"/>
  <c r="BC363" i="3"/>
  <c r="BN363" i="3" s="1"/>
  <c r="BB363" i="3"/>
  <c r="BA363" i="3"/>
  <c r="BL362" i="3"/>
  <c r="BQ362" i="3" s="1"/>
  <c r="BK362" i="3"/>
  <c r="BJ362" i="3"/>
  <c r="BI362" i="3"/>
  <c r="BP362" i="3" s="1"/>
  <c r="BH362" i="3"/>
  <c r="BG362" i="3"/>
  <c r="BF362" i="3"/>
  <c r="BO362" i="3" s="1"/>
  <c r="BE362" i="3"/>
  <c r="BD362" i="3"/>
  <c r="BC362" i="3"/>
  <c r="BN362" i="3" s="1"/>
  <c r="BB362" i="3"/>
  <c r="BA362" i="3"/>
  <c r="BL361" i="3"/>
  <c r="BQ361" i="3" s="1"/>
  <c r="BK361" i="3"/>
  <c r="BJ361" i="3"/>
  <c r="BI361" i="3"/>
  <c r="BP361" i="3" s="1"/>
  <c r="BH361" i="3"/>
  <c r="BG361" i="3"/>
  <c r="BF361" i="3"/>
  <c r="BO361" i="3" s="1"/>
  <c r="BE361" i="3"/>
  <c r="BD361" i="3"/>
  <c r="BC361" i="3"/>
  <c r="BN361" i="3" s="1"/>
  <c r="BB361" i="3"/>
  <c r="BA361" i="3"/>
  <c r="BL360" i="3"/>
  <c r="BQ360" i="3" s="1"/>
  <c r="BK360" i="3"/>
  <c r="BJ360" i="3"/>
  <c r="BI360" i="3"/>
  <c r="BP360" i="3" s="1"/>
  <c r="BH360" i="3"/>
  <c r="BG360" i="3"/>
  <c r="BF360" i="3"/>
  <c r="BO360" i="3" s="1"/>
  <c r="BE360" i="3"/>
  <c r="BD360" i="3"/>
  <c r="BC360" i="3"/>
  <c r="BN360" i="3" s="1"/>
  <c r="BB360" i="3"/>
  <c r="BA360" i="3"/>
  <c r="BL359" i="3"/>
  <c r="BQ359" i="3" s="1"/>
  <c r="BK359" i="3"/>
  <c r="BJ359" i="3"/>
  <c r="BI359" i="3"/>
  <c r="BP359" i="3" s="1"/>
  <c r="BH359" i="3"/>
  <c r="BG359" i="3"/>
  <c r="BF359" i="3"/>
  <c r="BO359" i="3" s="1"/>
  <c r="BE359" i="3"/>
  <c r="BD359" i="3"/>
  <c r="BC359" i="3"/>
  <c r="BN359" i="3" s="1"/>
  <c r="BB359" i="3"/>
  <c r="BA359" i="3"/>
  <c r="BL358" i="3"/>
  <c r="BQ358" i="3" s="1"/>
  <c r="BK358" i="3"/>
  <c r="BJ358" i="3"/>
  <c r="BI358" i="3"/>
  <c r="BP358" i="3" s="1"/>
  <c r="BH358" i="3"/>
  <c r="BG358" i="3"/>
  <c r="BF358" i="3"/>
  <c r="BO358" i="3" s="1"/>
  <c r="BE358" i="3"/>
  <c r="BD358" i="3"/>
  <c r="BC358" i="3"/>
  <c r="BN358" i="3" s="1"/>
  <c r="BB358" i="3"/>
  <c r="BA358" i="3"/>
  <c r="BL357" i="3"/>
  <c r="BQ357" i="3" s="1"/>
  <c r="BK357" i="3"/>
  <c r="BJ357" i="3"/>
  <c r="BI357" i="3"/>
  <c r="BP357" i="3" s="1"/>
  <c r="BH357" i="3"/>
  <c r="BG357" i="3"/>
  <c r="BF357" i="3"/>
  <c r="BO357" i="3" s="1"/>
  <c r="BE357" i="3"/>
  <c r="BD357" i="3"/>
  <c r="BC357" i="3"/>
  <c r="BN357" i="3" s="1"/>
  <c r="BB357" i="3"/>
  <c r="BA357" i="3"/>
  <c r="BL356" i="3"/>
  <c r="BQ356" i="3" s="1"/>
  <c r="BK356" i="3"/>
  <c r="BJ356" i="3"/>
  <c r="BI356" i="3"/>
  <c r="BP356" i="3" s="1"/>
  <c r="BH356" i="3"/>
  <c r="BG356" i="3"/>
  <c r="BF356" i="3"/>
  <c r="BO356" i="3" s="1"/>
  <c r="BE356" i="3"/>
  <c r="BD356" i="3"/>
  <c r="BC356" i="3"/>
  <c r="BN356" i="3" s="1"/>
  <c r="BB356" i="3"/>
  <c r="BA356" i="3"/>
  <c r="BL355" i="3"/>
  <c r="BQ355" i="3" s="1"/>
  <c r="BK355" i="3"/>
  <c r="BJ355" i="3"/>
  <c r="BI355" i="3"/>
  <c r="BP355" i="3" s="1"/>
  <c r="BH355" i="3"/>
  <c r="BG355" i="3"/>
  <c r="BF355" i="3"/>
  <c r="BO355" i="3" s="1"/>
  <c r="BE355" i="3"/>
  <c r="BD355" i="3"/>
  <c r="BC355" i="3"/>
  <c r="BN355" i="3" s="1"/>
  <c r="BB355" i="3"/>
  <c r="BA355" i="3"/>
  <c r="BL354" i="3"/>
  <c r="BQ354" i="3" s="1"/>
  <c r="BK354" i="3"/>
  <c r="BJ354" i="3"/>
  <c r="BI354" i="3"/>
  <c r="BP354" i="3" s="1"/>
  <c r="BH354" i="3"/>
  <c r="BG354" i="3"/>
  <c r="BF354" i="3"/>
  <c r="BO354" i="3" s="1"/>
  <c r="BE354" i="3"/>
  <c r="BD354" i="3"/>
  <c r="BC354" i="3"/>
  <c r="BN354" i="3" s="1"/>
  <c r="BB354" i="3"/>
  <c r="BA354" i="3"/>
  <c r="BL353" i="3"/>
  <c r="BQ353" i="3" s="1"/>
  <c r="BK353" i="3"/>
  <c r="BJ353" i="3"/>
  <c r="BI353" i="3"/>
  <c r="BP353" i="3" s="1"/>
  <c r="BH353" i="3"/>
  <c r="BG353" i="3"/>
  <c r="BF353" i="3"/>
  <c r="BO353" i="3" s="1"/>
  <c r="BE353" i="3"/>
  <c r="BD353" i="3"/>
  <c r="BC353" i="3"/>
  <c r="BN353" i="3" s="1"/>
  <c r="BB353" i="3"/>
  <c r="BA353" i="3"/>
  <c r="BL352" i="3"/>
  <c r="BQ352" i="3" s="1"/>
  <c r="BK352" i="3"/>
  <c r="BJ352" i="3"/>
  <c r="BI352" i="3"/>
  <c r="BP352" i="3" s="1"/>
  <c r="BH352" i="3"/>
  <c r="BG352" i="3"/>
  <c r="BF352" i="3"/>
  <c r="BO352" i="3" s="1"/>
  <c r="BE352" i="3"/>
  <c r="BD352" i="3"/>
  <c r="BC352" i="3"/>
  <c r="BN352" i="3" s="1"/>
  <c r="BB352" i="3"/>
  <c r="BA352" i="3"/>
  <c r="BL351" i="3"/>
  <c r="BQ351" i="3" s="1"/>
  <c r="BK351" i="3"/>
  <c r="BJ351" i="3"/>
  <c r="BI351" i="3"/>
  <c r="BP351" i="3" s="1"/>
  <c r="BH351" i="3"/>
  <c r="BG351" i="3"/>
  <c r="BF351" i="3"/>
  <c r="BO351" i="3" s="1"/>
  <c r="BE351" i="3"/>
  <c r="BD351" i="3"/>
  <c r="BC351" i="3"/>
  <c r="BN351" i="3" s="1"/>
  <c r="BB351" i="3"/>
  <c r="BA351" i="3"/>
  <c r="BL350" i="3"/>
  <c r="BQ350" i="3" s="1"/>
  <c r="BK350" i="3"/>
  <c r="BJ350" i="3"/>
  <c r="BI350" i="3"/>
  <c r="BP350" i="3" s="1"/>
  <c r="BH350" i="3"/>
  <c r="BG350" i="3"/>
  <c r="BF350" i="3"/>
  <c r="BO350" i="3" s="1"/>
  <c r="BE350" i="3"/>
  <c r="BD350" i="3"/>
  <c r="BC350" i="3"/>
  <c r="BN350" i="3" s="1"/>
  <c r="BB350" i="3"/>
  <c r="BA350" i="3"/>
  <c r="BL349" i="3"/>
  <c r="BQ349" i="3" s="1"/>
  <c r="BK349" i="3"/>
  <c r="BJ349" i="3"/>
  <c r="BI349" i="3"/>
  <c r="BP349" i="3" s="1"/>
  <c r="BH349" i="3"/>
  <c r="BG349" i="3"/>
  <c r="BF349" i="3"/>
  <c r="BO349" i="3" s="1"/>
  <c r="BE349" i="3"/>
  <c r="BD349" i="3"/>
  <c r="BC349" i="3"/>
  <c r="BN349" i="3" s="1"/>
  <c r="BB349" i="3"/>
  <c r="BA349" i="3"/>
  <c r="BL348" i="3"/>
  <c r="BQ348" i="3" s="1"/>
  <c r="BK348" i="3"/>
  <c r="BJ348" i="3"/>
  <c r="BI348" i="3"/>
  <c r="BP348" i="3" s="1"/>
  <c r="BH348" i="3"/>
  <c r="BG348" i="3"/>
  <c r="BF348" i="3"/>
  <c r="BO348" i="3" s="1"/>
  <c r="BE348" i="3"/>
  <c r="BD348" i="3"/>
  <c r="BC348" i="3"/>
  <c r="BN348" i="3" s="1"/>
  <c r="BB348" i="3"/>
  <c r="BA348" i="3"/>
  <c r="BL347" i="3"/>
  <c r="BQ347" i="3" s="1"/>
  <c r="BK347" i="3"/>
  <c r="BJ347" i="3"/>
  <c r="BI347" i="3"/>
  <c r="BP347" i="3" s="1"/>
  <c r="BH347" i="3"/>
  <c r="BG347" i="3"/>
  <c r="BF347" i="3"/>
  <c r="BO347" i="3" s="1"/>
  <c r="BE347" i="3"/>
  <c r="BD347" i="3"/>
  <c r="BC347" i="3"/>
  <c r="BN347" i="3" s="1"/>
  <c r="BB347" i="3"/>
  <c r="BA347" i="3"/>
  <c r="BL346" i="3"/>
  <c r="BQ346" i="3" s="1"/>
  <c r="BK346" i="3"/>
  <c r="BJ346" i="3"/>
  <c r="BI346" i="3"/>
  <c r="BP346" i="3" s="1"/>
  <c r="BH346" i="3"/>
  <c r="BG346" i="3"/>
  <c r="BF346" i="3"/>
  <c r="BO346" i="3" s="1"/>
  <c r="BE346" i="3"/>
  <c r="BD346" i="3"/>
  <c r="BC346" i="3"/>
  <c r="BN346" i="3" s="1"/>
  <c r="BB346" i="3"/>
  <c r="BA346" i="3"/>
  <c r="BL345" i="3"/>
  <c r="BQ345" i="3" s="1"/>
  <c r="BK345" i="3"/>
  <c r="BJ345" i="3"/>
  <c r="BI345" i="3"/>
  <c r="BP345" i="3" s="1"/>
  <c r="BH345" i="3"/>
  <c r="BG345" i="3"/>
  <c r="BF345" i="3"/>
  <c r="BO345" i="3" s="1"/>
  <c r="BE345" i="3"/>
  <c r="BD345" i="3"/>
  <c r="BC345" i="3"/>
  <c r="BN345" i="3" s="1"/>
  <c r="BB345" i="3"/>
  <c r="BA345" i="3"/>
  <c r="BL341" i="3"/>
  <c r="BQ341" i="3" s="1"/>
  <c r="BK341" i="3"/>
  <c r="BJ341" i="3"/>
  <c r="BI341" i="3"/>
  <c r="BP341" i="3" s="1"/>
  <c r="BH341" i="3"/>
  <c r="BG341" i="3"/>
  <c r="BF341" i="3"/>
  <c r="BO341" i="3" s="1"/>
  <c r="BE341" i="3"/>
  <c r="BD341" i="3"/>
  <c r="BC341" i="3"/>
  <c r="BN341" i="3" s="1"/>
  <c r="BB341" i="3"/>
  <c r="BA341" i="3"/>
  <c r="BL340" i="3"/>
  <c r="BQ340" i="3" s="1"/>
  <c r="BK340" i="3"/>
  <c r="BJ340" i="3"/>
  <c r="BI340" i="3"/>
  <c r="BP340" i="3" s="1"/>
  <c r="BH340" i="3"/>
  <c r="BG340" i="3"/>
  <c r="BF340" i="3"/>
  <c r="BO340" i="3" s="1"/>
  <c r="BE340" i="3"/>
  <c r="BD340" i="3"/>
  <c r="BC340" i="3"/>
  <c r="BN340" i="3" s="1"/>
  <c r="BB340" i="3"/>
  <c r="BA340" i="3"/>
  <c r="BL339" i="3"/>
  <c r="BQ339" i="3" s="1"/>
  <c r="BK339" i="3"/>
  <c r="BJ339" i="3"/>
  <c r="BI339" i="3"/>
  <c r="BP339" i="3" s="1"/>
  <c r="BH339" i="3"/>
  <c r="BG339" i="3"/>
  <c r="BF339" i="3"/>
  <c r="BO339" i="3" s="1"/>
  <c r="BE339" i="3"/>
  <c r="BD339" i="3"/>
  <c r="BC339" i="3"/>
  <c r="BN339" i="3" s="1"/>
  <c r="BB339" i="3"/>
  <c r="BA339" i="3"/>
  <c r="BL338" i="3"/>
  <c r="BQ338" i="3" s="1"/>
  <c r="BK338" i="3"/>
  <c r="BJ338" i="3"/>
  <c r="BI338" i="3"/>
  <c r="BP338" i="3" s="1"/>
  <c r="BH338" i="3"/>
  <c r="BG338" i="3"/>
  <c r="BF338" i="3"/>
  <c r="BO338" i="3" s="1"/>
  <c r="BE338" i="3"/>
  <c r="BD338" i="3"/>
  <c r="BC338" i="3"/>
  <c r="BN338" i="3" s="1"/>
  <c r="BB338" i="3"/>
  <c r="BA338" i="3"/>
  <c r="BL337" i="3"/>
  <c r="BQ337" i="3" s="1"/>
  <c r="BK337" i="3"/>
  <c r="BJ337" i="3"/>
  <c r="BI337" i="3"/>
  <c r="BP337" i="3" s="1"/>
  <c r="BH337" i="3"/>
  <c r="BG337" i="3"/>
  <c r="BF337" i="3"/>
  <c r="BO337" i="3" s="1"/>
  <c r="BE337" i="3"/>
  <c r="BD337" i="3"/>
  <c r="BC337" i="3"/>
  <c r="BN337" i="3" s="1"/>
  <c r="BB337" i="3"/>
  <c r="BA337" i="3"/>
  <c r="BL336" i="3"/>
  <c r="BQ336" i="3" s="1"/>
  <c r="BK336" i="3"/>
  <c r="BJ336" i="3"/>
  <c r="BI336" i="3"/>
  <c r="BP336" i="3" s="1"/>
  <c r="BH336" i="3"/>
  <c r="BG336" i="3"/>
  <c r="BF336" i="3"/>
  <c r="BO336" i="3" s="1"/>
  <c r="BE336" i="3"/>
  <c r="BD336" i="3"/>
  <c r="BC336" i="3"/>
  <c r="BN336" i="3" s="1"/>
  <c r="BB336" i="3"/>
  <c r="BA336" i="3"/>
  <c r="BL335" i="3"/>
  <c r="BQ335" i="3" s="1"/>
  <c r="BK335" i="3"/>
  <c r="BJ335" i="3"/>
  <c r="BI335" i="3"/>
  <c r="BP335" i="3" s="1"/>
  <c r="BH335" i="3"/>
  <c r="BG335" i="3"/>
  <c r="BF335" i="3"/>
  <c r="BO335" i="3" s="1"/>
  <c r="BE335" i="3"/>
  <c r="BD335" i="3"/>
  <c r="BC335" i="3"/>
  <c r="BN335" i="3" s="1"/>
  <c r="BB335" i="3"/>
  <c r="BA335" i="3"/>
  <c r="BL334" i="3"/>
  <c r="BQ334" i="3" s="1"/>
  <c r="BK334" i="3"/>
  <c r="BJ334" i="3"/>
  <c r="BI334" i="3"/>
  <c r="BP334" i="3" s="1"/>
  <c r="BH334" i="3"/>
  <c r="BG334" i="3"/>
  <c r="BF334" i="3"/>
  <c r="BO334" i="3" s="1"/>
  <c r="BE334" i="3"/>
  <c r="BD334" i="3"/>
  <c r="BC334" i="3"/>
  <c r="BN334" i="3" s="1"/>
  <c r="BB334" i="3"/>
  <c r="BA334" i="3"/>
  <c r="BL333" i="3"/>
  <c r="BQ333" i="3" s="1"/>
  <c r="BK333" i="3"/>
  <c r="BJ333" i="3"/>
  <c r="BI333" i="3"/>
  <c r="BP333" i="3" s="1"/>
  <c r="BH333" i="3"/>
  <c r="BG333" i="3"/>
  <c r="BF333" i="3"/>
  <c r="BO333" i="3" s="1"/>
  <c r="BE333" i="3"/>
  <c r="BD333" i="3"/>
  <c r="BC333" i="3"/>
  <c r="BN333" i="3" s="1"/>
  <c r="BB333" i="3"/>
  <c r="BA333" i="3"/>
  <c r="BL332" i="3"/>
  <c r="BQ332" i="3" s="1"/>
  <c r="BK332" i="3"/>
  <c r="BJ332" i="3"/>
  <c r="BI332" i="3"/>
  <c r="BP332" i="3" s="1"/>
  <c r="BH332" i="3"/>
  <c r="BG332" i="3"/>
  <c r="BF332" i="3"/>
  <c r="BO332" i="3" s="1"/>
  <c r="BE332" i="3"/>
  <c r="BD332" i="3"/>
  <c r="BC332" i="3"/>
  <c r="BN332" i="3" s="1"/>
  <c r="BB332" i="3"/>
  <c r="BA332" i="3"/>
  <c r="BL331" i="3"/>
  <c r="BQ331" i="3" s="1"/>
  <c r="BK331" i="3"/>
  <c r="BJ331" i="3"/>
  <c r="BI331" i="3"/>
  <c r="BP331" i="3" s="1"/>
  <c r="BH331" i="3"/>
  <c r="BG331" i="3"/>
  <c r="BF331" i="3"/>
  <c r="BO331" i="3" s="1"/>
  <c r="BE331" i="3"/>
  <c r="BD331" i="3"/>
  <c r="BC331" i="3"/>
  <c r="BN331" i="3" s="1"/>
  <c r="BB331" i="3"/>
  <c r="BA331" i="3"/>
  <c r="BL330" i="3"/>
  <c r="BQ330" i="3" s="1"/>
  <c r="BK330" i="3"/>
  <c r="BJ330" i="3"/>
  <c r="BI330" i="3"/>
  <c r="BP330" i="3" s="1"/>
  <c r="BH330" i="3"/>
  <c r="BG330" i="3"/>
  <c r="BF330" i="3"/>
  <c r="BO330" i="3" s="1"/>
  <c r="BE330" i="3"/>
  <c r="BD330" i="3"/>
  <c r="BC330" i="3"/>
  <c r="BN330" i="3" s="1"/>
  <c r="BB330" i="3"/>
  <c r="BA330" i="3"/>
  <c r="BL329" i="3"/>
  <c r="BQ329" i="3" s="1"/>
  <c r="BK329" i="3"/>
  <c r="BJ329" i="3"/>
  <c r="BI329" i="3"/>
  <c r="BP329" i="3" s="1"/>
  <c r="BH329" i="3"/>
  <c r="BG329" i="3"/>
  <c r="BF329" i="3"/>
  <c r="BO329" i="3" s="1"/>
  <c r="BE329" i="3"/>
  <c r="BD329" i="3"/>
  <c r="BC329" i="3"/>
  <c r="BN329" i="3" s="1"/>
  <c r="BB329" i="3"/>
  <c r="BA329" i="3"/>
  <c r="BL328" i="3"/>
  <c r="BQ328" i="3" s="1"/>
  <c r="BK328" i="3"/>
  <c r="BJ328" i="3"/>
  <c r="BI328" i="3"/>
  <c r="BP328" i="3" s="1"/>
  <c r="BH328" i="3"/>
  <c r="BG328" i="3"/>
  <c r="BF328" i="3"/>
  <c r="BO328" i="3" s="1"/>
  <c r="BE328" i="3"/>
  <c r="BD328" i="3"/>
  <c r="BC328" i="3"/>
  <c r="BN328" i="3" s="1"/>
  <c r="BB328" i="3"/>
  <c r="BA328" i="3"/>
  <c r="BL327" i="3"/>
  <c r="BQ327" i="3" s="1"/>
  <c r="BK327" i="3"/>
  <c r="BJ327" i="3"/>
  <c r="BI327" i="3"/>
  <c r="BP327" i="3" s="1"/>
  <c r="BH327" i="3"/>
  <c r="BG327" i="3"/>
  <c r="BF327" i="3"/>
  <c r="BO327" i="3" s="1"/>
  <c r="BE327" i="3"/>
  <c r="BD327" i="3"/>
  <c r="BC327" i="3"/>
  <c r="BN327" i="3" s="1"/>
  <c r="BB327" i="3"/>
  <c r="BA327" i="3"/>
  <c r="BL326" i="3"/>
  <c r="BQ326" i="3" s="1"/>
  <c r="BK326" i="3"/>
  <c r="BJ326" i="3"/>
  <c r="BI326" i="3"/>
  <c r="BP326" i="3" s="1"/>
  <c r="BH326" i="3"/>
  <c r="BG326" i="3"/>
  <c r="BF326" i="3"/>
  <c r="BO326" i="3" s="1"/>
  <c r="BE326" i="3"/>
  <c r="BD326" i="3"/>
  <c r="BC326" i="3"/>
  <c r="BN326" i="3" s="1"/>
  <c r="BB326" i="3"/>
  <c r="BA326" i="3"/>
  <c r="BL325" i="3"/>
  <c r="BQ325" i="3" s="1"/>
  <c r="BK325" i="3"/>
  <c r="BJ325" i="3"/>
  <c r="BI325" i="3"/>
  <c r="BP325" i="3" s="1"/>
  <c r="BH325" i="3"/>
  <c r="BG325" i="3"/>
  <c r="BF325" i="3"/>
  <c r="BO325" i="3" s="1"/>
  <c r="BE325" i="3"/>
  <c r="BD325" i="3"/>
  <c r="BC325" i="3"/>
  <c r="BN325" i="3" s="1"/>
  <c r="BB325" i="3"/>
  <c r="BA325" i="3"/>
  <c r="BL324" i="3"/>
  <c r="BQ324" i="3" s="1"/>
  <c r="BK324" i="3"/>
  <c r="BJ324" i="3"/>
  <c r="BI324" i="3"/>
  <c r="BP324" i="3" s="1"/>
  <c r="BH324" i="3"/>
  <c r="BG324" i="3"/>
  <c r="BF324" i="3"/>
  <c r="BO324" i="3" s="1"/>
  <c r="BE324" i="3"/>
  <c r="BD324" i="3"/>
  <c r="BC324" i="3"/>
  <c r="BN324" i="3" s="1"/>
  <c r="BB324" i="3"/>
  <c r="BA324" i="3"/>
  <c r="BL323" i="3"/>
  <c r="BQ323" i="3" s="1"/>
  <c r="BK323" i="3"/>
  <c r="BJ323" i="3"/>
  <c r="BI323" i="3"/>
  <c r="BP323" i="3" s="1"/>
  <c r="BH323" i="3"/>
  <c r="BG323" i="3"/>
  <c r="BF323" i="3"/>
  <c r="BO323" i="3" s="1"/>
  <c r="BE323" i="3"/>
  <c r="BD323" i="3"/>
  <c r="BC323" i="3"/>
  <c r="BN323" i="3" s="1"/>
  <c r="BB323" i="3"/>
  <c r="BA323" i="3"/>
  <c r="BL322" i="3"/>
  <c r="BQ322" i="3" s="1"/>
  <c r="BK322" i="3"/>
  <c r="BJ322" i="3"/>
  <c r="BI322" i="3"/>
  <c r="BP322" i="3" s="1"/>
  <c r="BH322" i="3"/>
  <c r="BG322" i="3"/>
  <c r="BF322" i="3"/>
  <c r="BO322" i="3" s="1"/>
  <c r="BE322" i="3"/>
  <c r="BD322" i="3"/>
  <c r="BC322" i="3"/>
  <c r="BN322" i="3" s="1"/>
  <c r="BB322" i="3"/>
  <c r="BA322" i="3"/>
  <c r="BL318" i="3"/>
  <c r="BQ318" i="3" s="1"/>
  <c r="BK318" i="3"/>
  <c r="BJ318" i="3"/>
  <c r="BI318" i="3"/>
  <c r="BP318" i="3" s="1"/>
  <c r="BH318" i="3"/>
  <c r="BG318" i="3"/>
  <c r="BF318" i="3"/>
  <c r="BO318" i="3" s="1"/>
  <c r="BE318" i="3"/>
  <c r="BD318" i="3"/>
  <c r="BC318" i="3"/>
  <c r="BN318" i="3" s="1"/>
  <c r="BB318" i="3"/>
  <c r="BA318" i="3"/>
  <c r="BL317" i="3"/>
  <c r="BQ317" i="3" s="1"/>
  <c r="BK317" i="3"/>
  <c r="BJ317" i="3"/>
  <c r="BI317" i="3"/>
  <c r="BP317" i="3" s="1"/>
  <c r="BH317" i="3"/>
  <c r="BG317" i="3"/>
  <c r="BF317" i="3"/>
  <c r="BO317" i="3" s="1"/>
  <c r="BE317" i="3"/>
  <c r="BD317" i="3"/>
  <c r="BC317" i="3"/>
  <c r="BN317" i="3" s="1"/>
  <c r="BB317" i="3"/>
  <c r="BA317" i="3"/>
  <c r="BL316" i="3"/>
  <c r="BQ316" i="3" s="1"/>
  <c r="BK316" i="3"/>
  <c r="BJ316" i="3"/>
  <c r="BI316" i="3"/>
  <c r="BP316" i="3" s="1"/>
  <c r="BH316" i="3"/>
  <c r="BG316" i="3"/>
  <c r="BF316" i="3"/>
  <c r="BO316" i="3" s="1"/>
  <c r="BE316" i="3"/>
  <c r="BD316" i="3"/>
  <c r="BC316" i="3"/>
  <c r="BN316" i="3" s="1"/>
  <c r="BB316" i="3"/>
  <c r="BA316" i="3"/>
  <c r="BL315" i="3"/>
  <c r="BQ315" i="3" s="1"/>
  <c r="BK315" i="3"/>
  <c r="BJ315" i="3"/>
  <c r="BI315" i="3"/>
  <c r="BP315" i="3" s="1"/>
  <c r="BH315" i="3"/>
  <c r="BG315" i="3"/>
  <c r="BF315" i="3"/>
  <c r="BO315" i="3" s="1"/>
  <c r="BE315" i="3"/>
  <c r="BD315" i="3"/>
  <c r="BC315" i="3"/>
  <c r="BN315" i="3" s="1"/>
  <c r="BB315" i="3"/>
  <c r="BA315" i="3"/>
  <c r="BL314" i="3"/>
  <c r="BQ314" i="3" s="1"/>
  <c r="BK314" i="3"/>
  <c r="BJ314" i="3"/>
  <c r="BI314" i="3"/>
  <c r="BP314" i="3" s="1"/>
  <c r="BH314" i="3"/>
  <c r="BG314" i="3"/>
  <c r="BF314" i="3"/>
  <c r="BO314" i="3" s="1"/>
  <c r="BE314" i="3"/>
  <c r="BD314" i="3"/>
  <c r="BC314" i="3"/>
  <c r="BN314" i="3" s="1"/>
  <c r="BB314" i="3"/>
  <c r="BA314" i="3"/>
  <c r="BL313" i="3"/>
  <c r="BQ313" i="3" s="1"/>
  <c r="BK313" i="3"/>
  <c r="BJ313" i="3"/>
  <c r="BI313" i="3"/>
  <c r="BP313" i="3" s="1"/>
  <c r="BH313" i="3"/>
  <c r="BG313" i="3"/>
  <c r="BF313" i="3"/>
  <c r="BO313" i="3" s="1"/>
  <c r="BE313" i="3"/>
  <c r="BD313" i="3"/>
  <c r="BC313" i="3"/>
  <c r="BN313" i="3" s="1"/>
  <c r="BB313" i="3"/>
  <c r="BA313" i="3"/>
  <c r="BL312" i="3"/>
  <c r="BQ312" i="3" s="1"/>
  <c r="BK312" i="3"/>
  <c r="BJ312" i="3"/>
  <c r="BI312" i="3"/>
  <c r="BP312" i="3" s="1"/>
  <c r="BH312" i="3"/>
  <c r="BG312" i="3"/>
  <c r="BF312" i="3"/>
  <c r="BO312" i="3" s="1"/>
  <c r="BE312" i="3"/>
  <c r="BD312" i="3"/>
  <c r="BC312" i="3"/>
  <c r="BN312" i="3" s="1"/>
  <c r="BB312" i="3"/>
  <c r="BA312" i="3"/>
  <c r="BL311" i="3"/>
  <c r="BQ311" i="3" s="1"/>
  <c r="BK311" i="3"/>
  <c r="BJ311" i="3"/>
  <c r="BI311" i="3"/>
  <c r="BP311" i="3" s="1"/>
  <c r="BH311" i="3"/>
  <c r="BG311" i="3"/>
  <c r="BF311" i="3"/>
  <c r="BO311" i="3" s="1"/>
  <c r="BE311" i="3"/>
  <c r="BD311" i="3"/>
  <c r="BC311" i="3"/>
  <c r="BN311" i="3" s="1"/>
  <c r="BB311" i="3"/>
  <c r="BA311" i="3"/>
  <c r="BL310" i="3"/>
  <c r="BQ310" i="3" s="1"/>
  <c r="BK310" i="3"/>
  <c r="BJ310" i="3"/>
  <c r="BI310" i="3"/>
  <c r="BP310" i="3" s="1"/>
  <c r="BH310" i="3"/>
  <c r="BG310" i="3"/>
  <c r="BF310" i="3"/>
  <c r="BO310" i="3" s="1"/>
  <c r="BE310" i="3"/>
  <c r="BD310" i="3"/>
  <c r="BC310" i="3"/>
  <c r="BN310" i="3" s="1"/>
  <c r="BB310" i="3"/>
  <c r="BA310" i="3"/>
  <c r="BL309" i="3"/>
  <c r="BQ309" i="3" s="1"/>
  <c r="BK309" i="3"/>
  <c r="BJ309" i="3"/>
  <c r="BI309" i="3"/>
  <c r="BP309" i="3" s="1"/>
  <c r="BH309" i="3"/>
  <c r="BG309" i="3"/>
  <c r="BF309" i="3"/>
  <c r="BO309" i="3" s="1"/>
  <c r="BE309" i="3"/>
  <c r="BD309" i="3"/>
  <c r="BC309" i="3"/>
  <c r="BN309" i="3" s="1"/>
  <c r="BB309" i="3"/>
  <c r="BA309" i="3"/>
  <c r="BL308" i="3"/>
  <c r="BQ308" i="3" s="1"/>
  <c r="BK308" i="3"/>
  <c r="BJ308" i="3"/>
  <c r="BI308" i="3"/>
  <c r="BP308" i="3" s="1"/>
  <c r="BH308" i="3"/>
  <c r="BG308" i="3"/>
  <c r="BF308" i="3"/>
  <c r="BO308" i="3" s="1"/>
  <c r="BE308" i="3"/>
  <c r="BD308" i="3"/>
  <c r="BC308" i="3"/>
  <c r="BN308" i="3" s="1"/>
  <c r="BB308" i="3"/>
  <c r="BA308" i="3"/>
  <c r="BL307" i="3"/>
  <c r="BQ307" i="3" s="1"/>
  <c r="BK307" i="3"/>
  <c r="BJ307" i="3"/>
  <c r="BI307" i="3"/>
  <c r="BP307" i="3" s="1"/>
  <c r="BH307" i="3"/>
  <c r="BG307" i="3"/>
  <c r="BF307" i="3"/>
  <c r="BO307" i="3" s="1"/>
  <c r="BE307" i="3"/>
  <c r="BD307" i="3"/>
  <c r="BC307" i="3"/>
  <c r="BN307" i="3" s="1"/>
  <c r="BB307" i="3"/>
  <c r="BA307" i="3"/>
  <c r="BL306" i="3"/>
  <c r="BQ306" i="3" s="1"/>
  <c r="BK306" i="3"/>
  <c r="BJ306" i="3"/>
  <c r="BI306" i="3"/>
  <c r="BP306" i="3" s="1"/>
  <c r="BH306" i="3"/>
  <c r="BG306" i="3"/>
  <c r="BF306" i="3"/>
  <c r="BO306" i="3" s="1"/>
  <c r="BE306" i="3"/>
  <c r="BD306" i="3"/>
  <c r="BC306" i="3"/>
  <c r="BN306" i="3" s="1"/>
  <c r="BB306" i="3"/>
  <c r="BA306" i="3"/>
  <c r="BL305" i="3"/>
  <c r="BQ305" i="3" s="1"/>
  <c r="BK305" i="3"/>
  <c r="BJ305" i="3"/>
  <c r="BI305" i="3"/>
  <c r="BP305" i="3" s="1"/>
  <c r="BH305" i="3"/>
  <c r="BG305" i="3"/>
  <c r="BF305" i="3"/>
  <c r="BO305" i="3" s="1"/>
  <c r="BE305" i="3"/>
  <c r="BD305" i="3"/>
  <c r="BC305" i="3"/>
  <c r="BN305" i="3" s="1"/>
  <c r="BB305" i="3"/>
  <c r="BA305" i="3"/>
  <c r="BL304" i="3"/>
  <c r="BQ304" i="3" s="1"/>
  <c r="BK304" i="3"/>
  <c r="BJ304" i="3"/>
  <c r="BI304" i="3"/>
  <c r="BP304" i="3" s="1"/>
  <c r="BH304" i="3"/>
  <c r="BG304" i="3"/>
  <c r="BF304" i="3"/>
  <c r="BO304" i="3" s="1"/>
  <c r="BE304" i="3"/>
  <c r="BD304" i="3"/>
  <c r="BC304" i="3"/>
  <c r="BN304" i="3" s="1"/>
  <c r="BB304" i="3"/>
  <c r="BA304" i="3"/>
  <c r="BL303" i="3"/>
  <c r="BQ303" i="3" s="1"/>
  <c r="BK303" i="3"/>
  <c r="BJ303" i="3"/>
  <c r="BI303" i="3"/>
  <c r="BP303" i="3" s="1"/>
  <c r="BH303" i="3"/>
  <c r="BG303" i="3"/>
  <c r="BF303" i="3"/>
  <c r="BO303" i="3" s="1"/>
  <c r="BE303" i="3"/>
  <c r="BD303" i="3"/>
  <c r="BC303" i="3"/>
  <c r="BN303" i="3" s="1"/>
  <c r="BB303" i="3"/>
  <c r="BA303" i="3"/>
  <c r="BL302" i="3"/>
  <c r="BQ302" i="3" s="1"/>
  <c r="BK302" i="3"/>
  <c r="BJ302" i="3"/>
  <c r="BI302" i="3"/>
  <c r="BP302" i="3" s="1"/>
  <c r="BH302" i="3"/>
  <c r="BG302" i="3"/>
  <c r="BF302" i="3"/>
  <c r="BO302" i="3" s="1"/>
  <c r="BE302" i="3"/>
  <c r="BD302" i="3"/>
  <c r="BC302" i="3"/>
  <c r="BN302" i="3" s="1"/>
  <c r="BB302" i="3"/>
  <c r="BA302" i="3"/>
  <c r="BL301" i="3"/>
  <c r="BQ301" i="3" s="1"/>
  <c r="BK301" i="3"/>
  <c r="BJ301" i="3"/>
  <c r="BI301" i="3"/>
  <c r="BP301" i="3" s="1"/>
  <c r="BH301" i="3"/>
  <c r="BG301" i="3"/>
  <c r="BF301" i="3"/>
  <c r="BO301" i="3" s="1"/>
  <c r="BE301" i="3"/>
  <c r="BD301" i="3"/>
  <c r="BC301" i="3"/>
  <c r="BN301" i="3" s="1"/>
  <c r="BB301" i="3"/>
  <c r="BA301" i="3"/>
  <c r="BL300" i="3"/>
  <c r="BQ300" i="3" s="1"/>
  <c r="BK300" i="3"/>
  <c r="BJ300" i="3"/>
  <c r="BI300" i="3"/>
  <c r="BP300" i="3" s="1"/>
  <c r="BH300" i="3"/>
  <c r="BG300" i="3"/>
  <c r="BF300" i="3"/>
  <c r="BO300" i="3" s="1"/>
  <c r="BE300" i="3"/>
  <c r="BD300" i="3"/>
  <c r="BC300" i="3"/>
  <c r="BN300" i="3" s="1"/>
  <c r="BB300" i="3"/>
  <c r="BA300" i="3"/>
  <c r="BL299" i="3"/>
  <c r="BQ299" i="3" s="1"/>
  <c r="BK299" i="3"/>
  <c r="BJ299" i="3"/>
  <c r="BI299" i="3"/>
  <c r="BP299" i="3" s="1"/>
  <c r="BH299" i="3"/>
  <c r="BG299" i="3"/>
  <c r="BF299" i="3"/>
  <c r="BO299" i="3" s="1"/>
  <c r="BE299" i="3"/>
  <c r="BD299" i="3"/>
  <c r="BC299" i="3"/>
  <c r="BN299" i="3" s="1"/>
  <c r="BB299" i="3"/>
  <c r="BA299" i="3"/>
  <c r="BL278" i="3"/>
  <c r="BL279" i="3"/>
  <c r="BQ279" i="3" s="1"/>
  <c r="BK279" i="3"/>
  <c r="BJ279" i="3"/>
  <c r="BG279" i="3"/>
  <c r="BH277" i="3"/>
  <c r="BG277" i="3"/>
  <c r="BL280" i="3"/>
  <c r="BQ280" i="3" s="1"/>
  <c r="BL295" i="3" l="1"/>
  <c r="BQ295" i="3" s="1"/>
  <c r="BK295" i="3"/>
  <c r="BJ295" i="3"/>
  <c r="BI295" i="3"/>
  <c r="BP295" i="3" s="1"/>
  <c r="BH295" i="3"/>
  <c r="BG295" i="3"/>
  <c r="BF295" i="3"/>
  <c r="BO295" i="3" s="1"/>
  <c r="BE295" i="3"/>
  <c r="BD295" i="3"/>
  <c r="BC295" i="3"/>
  <c r="BN295" i="3" s="1"/>
  <c r="BB295" i="3"/>
  <c r="BA295" i="3"/>
  <c r="BL294" i="3"/>
  <c r="BQ294" i="3" s="1"/>
  <c r="BK294" i="3"/>
  <c r="BJ294" i="3"/>
  <c r="BI294" i="3"/>
  <c r="BP294" i="3" s="1"/>
  <c r="BH294" i="3"/>
  <c r="BG294" i="3"/>
  <c r="BF294" i="3"/>
  <c r="BO294" i="3" s="1"/>
  <c r="BE294" i="3"/>
  <c r="BD294" i="3"/>
  <c r="BC294" i="3"/>
  <c r="BN294" i="3" s="1"/>
  <c r="BB294" i="3"/>
  <c r="BA294" i="3"/>
  <c r="BL293" i="3"/>
  <c r="BQ293" i="3" s="1"/>
  <c r="BK293" i="3"/>
  <c r="BJ293" i="3"/>
  <c r="BI293" i="3"/>
  <c r="BP293" i="3" s="1"/>
  <c r="BH293" i="3"/>
  <c r="BG293" i="3"/>
  <c r="BF293" i="3"/>
  <c r="BO293" i="3" s="1"/>
  <c r="BE293" i="3"/>
  <c r="BD293" i="3"/>
  <c r="BC293" i="3"/>
  <c r="BN293" i="3" s="1"/>
  <c r="BB293" i="3"/>
  <c r="BA293" i="3"/>
  <c r="BL292" i="3"/>
  <c r="BQ292" i="3" s="1"/>
  <c r="BK292" i="3"/>
  <c r="BJ292" i="3"/>
  <c r="BI292" i="3"/>
  <c r="BP292" i="3" s="1"/>
  <c r="BH292" i="3"/>
  <c r="BG292" i="3"/>
  <c r="BF292" i="3"/>
  <c r="BO292" i="3" s="1"/>
  <c r="BE292" i="3"/>
  <c r="BD292" i="3"/>
  <c r="BC292" i="3"/>
  <c r="BN292" i="3" s="1"/>
  <c r="BB292" i="3"/>
  <c r="BA292" i="3"/>
  <c r="BL291" i="3"/>
  <c r="BQ291" i="3" s="1"/>
  <c r="BK291" i="3"/>
  <c r="BJ291" i="3"/>
  <c r="BI291" i="3"/>
  <c r="BP291" i="3" s="1"/>
  <c r="BH291" i="3"/>
  <c r="BG291" i="3"/>
  <c r="BF291" i="3"/>
  <c r="BO291" i="3" s="1"/>
  <c r="BE291" i="3"/>
  <c r="BD291" i="3"/>
  <c r="BC291" i="3"/>
  <c r="BN291" i="3" s="1"/>
  <c r="BB291" i="3"/>
  <c r="BA291" i="3"/>
  <c r="BL290" i="3"/>
  <c r="BQ290" i="3" s="1"/>
  <c r="BK290" i="3"/>
  <c r="BJ290" i="3"/>
  <c r="BI290" i="3"/>
  <c r="BP290" i="3" s="1"/>
  <c r="BH290" i="3"/>
  <c r="BG290" i="3"/>
  <c r="BF290" i="3"/>
  <c r="BO290" i="3" s="1"/>
  <c r="BE290" i="3"/>
  <c r="BD290" i="3"/>
  <c r="BC290" i="3"/>
  <c r="BN290" i="3" s="1"/>
  <c r="BB290" i="3"/>
  <c r="BA290" i="3"/>
  <c r="BL289" i="3"/>
  <c r="BQ289" i="3" s="1"/>
  <c r="BK289" i="3"/>
  <c r="BJ289" i="3"/>
  <c r="BI289" i="3"/>
  <c r="BP289" i="3" s="1"/>
  <c r="BH289" i="3"/>
  <c r="BG289" i="3"/>
  <c r="BF289" i="3"/>
  <c r="BO289" i="3" s="1"/>
  <c r="BE289" i="3"/>
  <c r="BD289" i="3"/>
  <c r="BC289" i="3"/>
  <c r="BN289" i="3" s="1"/>
  <c r="BB289" i="3"/>
  <c r="BA289" i="3"/>
  <c r="BL288" i="3"/>
  <c r="BQ288" i="3" s="1"/>
  <c r="BK288" i="3"/>
  <c r="BJ288" i="3"/>
  <c r="BI288" i="3"/>
  <c r="BP288" i="3" s="1"/>
  <c r="BH288" i="3"/>
  <c r="BG288" i="3"/>
  <c r="BF288" i="3"/>
  <c r="BO288" i="3" s="1"/>
  <c r="BE288" i="3"/>
  <c r="BD288" i="3"/>
  <c r="BC288" i="3"/>
  <c r="BN288" i="3" s="1"/>
  <c r="BB288" i="3"/>
  <c r="BA288" i="3"/>
  <c r="BL287" i="3"/>
  <c r="BQ287" i="3" s="1"/>
  <c r="BK287" i="3"/>
  <c r="BJ287" i="3"/>
  <c r="BI287" i="3"/>
  <c r="BP287" i="3" s="1"/>
  <c r="BH287" i="3"/>
  <c r="BG287" i="3"/>
  <c r="BF287" i="3"/>
  <c r="BO287" i="3" s="1"/>
  <c r="BE287" i="3"/>
  <c r="BD287" i="3"/>
  <c r="BC287" i="3"/>
  <c r="BN287" i="3" s="1"/>
  <c r="BB287" i="3"/>
  <c r="BA287" i="3"/>
  <c r="BL286" i="3"/>
  <c r="BQ286" i="3" s="1"/>
  <c r="BK286" i="3"/>
  <c r="BJ286" i="3"/>
  <c r="BI286" i="3"/>
  <c r="BP286" i="3" s="1"/>
  <c r="BH286" i="3"/>
  <c r="BG286" i="3"/>
  <c r="BF286" i="3"/>
  <c r="BO286" i="3" s="1"/>
  <c r="BE286" i="3"/>
  <c r="BD286" i="3"/>
  <c r="BC286" i="3"/>
  <c r="BN286" i="3" s="1"/>
  <c r="BB286" i="3"/>
  <c r="BA286" i="3"/>
  <c r="BL285" i="3"/>
  <c r="BQ285" i="3" s="1"/>
  <c r="BK285" i="3"/>
  <c r="BJ285" i="3"/>
  <c r="BI285" i="3"/>
  <c r="BP285" i="3" s="1"/>
  <c r="BH285" i="3"/>
  <c r="BG285" i="3"/>
  <c r="BF285" i="3"/>
  <c r="BO285" i="3" s="1"/>
  <c r="BE285" i="3"/>
  <c r="BD285" i="3"/>
  <c r="BC285" i="3"/>
  <c r="BN285" i="3" s="1"/>
  <c r="BB285" i="3"/>
  <c r="BA285" i="3"/>
  <c r="BL284" i="3"/>
  <c r="BQ284" i="3" s="1"/>
  <c r="BK284" i="3"/>
  <c r="BJ284" i="3"/>
  <c r="BI284" i="3"/>
  <c r="BP284" i="3" s="1"/>
  <c r="BH284" i="3"/>
  <c r="BG284" i="3"/>
  <c r="BF284" i="3"/>
  <c r="BO284" i="3" s="1"/>
  <c r="BE284" i="3"/>
  <c r="BD284" i="3"/>
  <c r="BC284" i="3"/>
  <c r="BN284" i="3" s="1"/>
  <c r="BB284" i="3"/>
  <c r="BA284" i="3"/>
  <c r="BL283" i="3"/>
  <c r="BQ283" i="3" s="1"/>
  <c r="BK283" i="3"/>
  <c r="BJ283" i="3"/>
  <c r="BI283" i="3"/>
  <c r="BP283" i="3" s="1"/>
  <c r="BH283" i="3"/>
  <c r="BG283" i="3"/>
  <c r="BF283" i="3"/>
  <c r="BO283" i="3" s="1"/>
  <c r="BE283" i="3"/>
  <c r="BD283" i="3"/>
  <c r="BC283" i="3"/>
  <c r="BN283" i="3" s="1"/>
  <c r="BB283" i="3"/>
  <c r="BA283" i="3"/>
  <c r="BL282" i="3"/>
  <c r="BQ282" i="3" s="1"/>
  <c r="BK282" i="3"/>
  <c r="BJ282" i="3"/>
  <c r="BI282" i="3"/>
  <c r="BP282" i="3" s="1"/>
  <c r="BH282" i="3"/>
  <c r="BG282" i="3"/>
  <c r="BF282" i="3"/>
  <c r="BO282" i="3" s="1"/>
  <c r="BE282" i="3"/>
  <c r="BD282" i="3"/>
  <c r="BC282" i="3"/>
  <c r="BN282" i="3" s="1"/>
  <c r="BB282" i="3"/>
  <c r="BA282" i="3"/>
  <c r="BL281" i="3"/>
  <c r="BQ281" i="3" s="1"/>
  <c r="BK281" i="3"/>
  <c r="BJ281" i="3"/>
  <c r="BI281" i="3"/>
  <c r="BP281" i="3" s="1"/>
  <c r="BH281" i="3"/>
  <c r="BG281" i="3"/>
  <c r="BF281" i="3"/>
  <c r="BO281" i="3" s="1"/>
  <c r="BE281" i="3"/>
  <c r="BD281" i="3"/>
  <c r="BC281" i="3"/>
  <c r="BN281" i="3" s="1"/>
  <c r="BB281" i="3"/>
  <c r="BA281" i="3"/>
  <c r="BK280" i="3"/>
  <c r="BJ280" i="3"/>
  <c r="BI280" i="3"/>
  <c r="BP280" i="3" s="1"/>
  <c r="BH280" i="3"/>
  <c r="BG280" i="3"/>
  <c r="BF280" i="3"/>
  <c r="BO280" i="3" s="1"/>
  <c r="BE280" i="3"/>
  <c r="BD280" i="3"/>
  <c r="BC280" i="3"/>
  <c r="BN280" i="3" s="1"/>
  <c r="BB280" i="3"/>
  <c r="BA280" i="3"/>
  <c r="BI279" i="3"/>
  <c r="BP279" i="3" s="1"/>
  <c r="BH279" i="3"/>
  <c r="BF279" i="3"/>
  <c r="BO279" i="3" s="1"/>
  <c r="BE279" i="3"/>
  <c r="BD279" i="3"/>
  <c r="BC279" i="3"/>
  <c r="BN279" i="3" s="1"/>
  <c r="BB279" i="3"/>
  <c r="BA279" i="3"/>
  <c r="BQ278" i="3"/>
  <c r="BK278" i="3"/>
  <c r="BJ278" i="3"/>
  <c r="BI278" i="3"/>
  <c r="BP278" i="3" s="1"/>
  <c r="BH278" i="3"/>
  <c r="BG278" i="3"/>
  <c r="BF278" i="3"/>
  <c r="BO278" i="3" s="1"/>
  <c r="BE278" i="3"/>
  <c r="BD278" i="3"/>
  <c r="BC278" i="3"/>
  <c r="BN278" i="3" s="1"/>
  <c r="BB278" i="3"/>
  <c r="BA278" i="3"/>
  <c r="BL277" i="3"/>
  <c r="BQ277" i="3" s="1"/>
  <c r="BK277" i="3"/>
  <c r="BJ277" i="3"/>
  <c r="BI277" i="3"/>
  <c r="BP277" i="3" s="1"/>
  <c r="BF277" i="3"/>
  <c r="BO277" i="3" s="1"/>
  <c r="BE277" i="3"/>
  <c r="BD277" i="3"/>
  <c r="BC277" i="3"/>
  <c r="BN277" i="3" s="1"/>
  <c r="BB277" i="3"/>
  <c r="BA277" i="3"/>
  <c r="BL276" i="3"/>
  <c r="BQ276" i="3" s="1"/>
  <c r="BK276" i="3"/>
  <c r="BJ276" i="3"/>
  <c r="BI276" i="3"/>
  <c r="BP276" i="3" s="1"/>
  <c r="BH276" i="3"/>
  <c r="BG276" i="3"/>
  <c r="BF276" i="3"/>
  <c r="BO276" i="3" s="1"/>
  <c r="BE276" i="3"/>
  <c r="BD276" i="3"/>
  <c r="BC276" i="3"/>
  <c r="BN276" i="3" s="1"/>
  <c r="BB276" i="3"/>
  <c r="BA276" i="3"/>
  <c r="BG254" i="3"/>
  <c r="BL272" i="3"/>
  <c r="BQ272" i="3" s="1"/>
  <c r="BK272" i="3"/>
  <c r="BJ272" i="3"/>
  <c r="BI272" i="3"/>
  <c r="BP272" i="3" s="1"/>
  <c r="BH272" i="3"/>
  <c r="BG272" i="3"/>
  <c r="BF272" i="3"/>
  <c r="BO272" i="3" s="1"/>
  <c r="BE272" i="3"/>
  <c r="BD272" i="3"/>
  <c r="BC272" i="3"/>
  <c r="BN272" i="3" s="1"/>
  <c r="BB272" i="3"/>
  <c r="BA272" i="3"/>
  <c r="BL271" i="3"/>
  <c r="BQ271" i="3" s="1"/>
  <c r="BK271" i="3"/>
  <c r="BJ271" i="3"/>
  <c r="BI271" i="3"/>
  <c r="BP271" i="3" s="1"/>
  <c r="BH271" i="3"/>
  <c r="BG271" i="3"/>
  <c r="BF271" i="3"/>
  <c r="BO271" i="3" s="1"/>
  <c r="BE271" i="3"/>
  <c r="BD271" i="3"/>
  <c r="BC271" i="3"/>
  <c r="BN271" i="3" s="1"/>
  <c r="BB271" i="3"/>
  <c r="BA271" i="3"/>
  <c r="BL270" i="3"/>
  <c r="BQ270" i="3" s="1"/>
  <c r="BK270" i="3"/>
  <c r="BJ270" i="3"/>
  <c r="BI270" i="3"/>
  <c r="BP270" i="3" s="1"/>
  <c r="BH270" i="3"/>
  <c r="BG270" i="3"/>
  <c r="BF270" i="3"/>
  <c r="BO270" i="3" s="1"/>
  <c r="BE270" i="3"/>
  <c r="BD270" i="3"/>
  <c r="BC270" i="3"/>
  <c r="BN270" i="3" s="1"/>
  <c r="BB270" i="3"/>
  <c r="BA270" i="3"/>
  <c r="BL269" i="3"/>
  <c r="BQ269" i="3" s="1"/>
  <c r="BK269" i="3"/>
  <c r="BJ269" i="3"/>
  <c r="BI269" i="3"/>
  <c r="BP269" i="3" s="1"/>
  <c r="BH269" i="3"/>
  <c r="BG269" i="3"/>
  <c r="BF269" i="3"/>
  <c r="BO269" i="3" s="1"/>
  <c r="BE269" i="3"/>
  <c r="BD269" i="3"/>
  <c r="BC269" i="3"/>
  <c r="BN269" i="3" s="1"/>
  <c r="BB269" i="3"/>
  <c r="BA269" i="3"/>
  <c r="BL268" i="3"/>
  <c r="BQ268" i="3" s="1"/>
  <c r="BK268" i="3"/>
  <c r="BJ268" i="3"/>
  <c r="BI268" i="3"/>
  <c r="BP268" i="3" s="1"/>
  <c r="BH268" i="3"/>
  <c r="BG268" i="3"/>
  <c r="BF268" i="3"/>
  <c r="BO268" i="3" s="1"/>
  <c r="BE268" i="3"/>
  <c r="BD268" i="3"/>
  <c r="BC268" i="3"/>
  <c r="BN268" i="3" s="1"/>
  <c r="BB268" i="3"/>
  <c r="BA268" i="3"/>
  <c r="BL267" i="3"/>
  <c r="BQ267" i="3" s="1"/>
  <c r="BK267" i="3"/>
  <c r="BJ267" i="3"/>
  <c r="BI267" i="3"/>
  <c r="BP267" i="3" s="1"/>
  <c r="BH267" i="3"/>
  <c r="BG267" i="3"/>
  <c r="BF267" i="3"/>
  <c r="BO267" i="3" s="1"/>
  <c r="BE267" i="3"/>
  <c r="BD267" i="3"/>
  <c r="BC267" i="3"/>
  <c r="BN267" i="3" s="1"/>
  <c r="BB267" i="3"/>
  <c r="BA267" i="3"/>
  <c r="BL266" i="3"/>
  <c r="BQ266" i="3" s="1"/>
  <c r="BK266" i="3"/>
  <c r="BJ266" i="3"/>
  <c r="BI266" i="3"/>
  <c r="BP266" i="3" s="1"/>
  <c r="BH266" i="3"/>
  <c r="BG266" i="3"/>
  <c r="BF266" i="3"/>
  <c r="BO266" i="3" s="1"/>
  <c r="BE266" i="3"/>
  <c r="BD266" i="3"/>
  <c r="BC266" i="3"/>
  <c r="BN266" i="3" s="1"/>
  <c r="BB266" i="3"/>
  <c r="BA266" i="3"/>
  <c r="BL265" i="3"/>
  <c r="BQ265" i="3" s="1"/>
  <c r="BK265" i="3"/>
  <c r="BJ265" i="3"/>
  <c r="BI265" i="3"/>
  <c r="BP265" i="3" s="1"/>
  <c r="BH265" i="3"/>
  <c r="BG265" i="3"/>
  <c r="BF265" i="3"/>
  <c r="BO265" i="3" s="1"/>
  <c r="BE265" i="3"/>
  <c r="BD265" i="3"/>
  <c r="BC265" i="3"/>
  <c r="BN265" i="3" s="1"/>
  <c r="BB265" i="3"/>
  <c r="BA265" i="3"/>
  <c r="BL264" i="3"/>
  <c r="BQ264" i="3" s="1"/>
  <c r="BK264" i="3"/>
  <c r="BJ264" i="3"/>
  <c r="BI264" i="3"/>
  <c r="BP264" i="3" s="1"/>
  <c r="BH264" i="3"/>
  <c r="BG264" i="3"/>
  <c r="BF264" i="3"/>
  <c r="BO264" i="3" s="1"/>
  <c r="BE264" i="3"/>
  <c r="BD264" i="3"/>
  <c r="BC264" i="3"/>
  <c r="BN264" i="3" s="1"/>
  <c r="BB264" i="3"/>
  <c r="BA264" i="3"/>
  <c r="BL263" i="3"/>
  <c r="BQ263" i="3" s="1"/>
  <c r="BK263" i="3"/>
  <c r="BJ263" i="3"/>
  <c r="BI263" i="3"/>
  <c r="BP263" i="3" s="1"/>
  <c r="BH263" i="3"/>
  <c r="BG263" i="3"/>
  <c r="BF263" i="3"/>
  <c r="BO263" i="3" s="1"/>
  <c r="BE263" i="3"/>
  <c r="BD263" i="3"/>
  <c r="BC263" i="3"/>
  <c r="BN263" i="3" s="1"/>
  <c r="BB263" i="3"/>
  <c r="BA263" i="3"/>
  <c r="BL262" i="3"/>
  <c r="BQ262" i="3" s="1"/>
  <c r="BK262" i="3"/>
  <c r="BJ262" i="3"/>
  <c r="BI262" i="3"/>
  <c r="BP262" i="3" s="1"/>
  <c r="BH262" i="3"/>
  <c r="BG262" i="3"/>
  <c r="BF262" i="3"/>
  <c r="BO262" i="3" s="1"/>
  <c r="BE262" i="3"/>
  <c r="BD262" i="3"/>
  <c r="BC262" i="3"/>
  <c r="BN262" i="3" s="1"/>
  <c r="BB262" i="3"/>
  <c r="BA262" i="3"/>
  <c r="BL261" i="3"/>
  <c r="BQ261" i="3" s="1"/>
  <c r="BK261" i="3"/>
  <c r="BJ261" i="3"/>
  <c r="BI261" i="3"/>
  <c r="BP261" i="3" s="1"/>
  <c r="BH261" i="3"/>
  <c r="BG261" i="3"/>
  <c r="BF261" i="3"/>
  <c r="BO261" i="3" s="1"/>
  <c r="BE261" i="3"/>
  <c r="BD261" i="3"/>
  <c r="BC261" i="3"/>
  <c r="BN261" i="3" s="1"/>
  <c r="BB261" i="3"/>
  <c r="BA261" i="3"/>
  <c r="BL260" i="3"/>
  <c r="BQ260" i="3" s="1"/>
  <c r="BK260" i="3"/>
  <c r="BJ260" i="3"/>
  <c r="BI260" i="3"/>
  <c r="BP260" i="3" s="1"/>
  <c r="BH260" i="3"/>
  <c r="BG260" i="3"/>
  <c r="BF260" i="3"/>
  <c r="BO260" i="3" s="1"/>
  <c r="BE260" i="3"/>
  <c r="BD260" i="3"/>
  <c r="BC260" i="3"/>
  <c r="BN260" i="3" s="1"/>
  <c r="BB260" i="3"/>
  <c r="BA260" i="3"/>
  <c r="BL259" i="3"/>
  <c r="BQ259" i="3" s="1"/>
  <c r="BK259" i="3"/>
  <c r="BJ259" i="3"/>
  <c r="BI259" i="3"/>
  <c r="BP259" i="3" s="1"/>
  <c r="BH259" i="3"/>
  <c r="BG259" i="3"/>
  <c r="BF259" i="3"/>
  <c r="BO259" i="3" s="1"/>
  <c r="BE259" i="3"/>
  <c r="BD259" i="3"/>
  <c r="BC259" i="3"/>
  <c r="BN259" i="3" s="1"/>
  <c r="BB259" i="3"/>
  <c r="BA259" i="3"/>
  <c r="BL258" i="3"/>
  <c r="BQ258" i="3" s="1"/>
  <c r="BK258" i="3"/>
  <c r="BJ258" i="3"/>
  <c r="BI258" i="3"/>
  <c r="BP258" i="3" s="1"/>
  <c r="BH258" i="3"/>
  <c r="BG258" i="3"/>
  <c r="BF258" i="3"/>
  <c r="BO258" i="3" s="1"/>
  <c r="BE258" i="3"/>
  <c r="BD258" i="3"/>
  <c r="BC258" i="3"/>
  <c r="BN258" i="3" s="1"/>
  <c r="BB258" i="3"/>
  <c r="BA258" i="3"/>
  <c r="BL257" i="3"/>
  <c r="BQ257" i="3" s="1"/>
  <c r="BK257" i="3"/>
  <c r="BJ257" i="3"/>
  <c r="BI257" i="3"/>
  <c r="BP257" i="3" s="1"/>
  <c r="BH257" i="3"/>
  <c r="BG257" i="3"/>
  <c r="BF257" i="3"/>
  <c r="BO257" i="3" s="1"/>
  <c r="BE257" i="3"/>
  <c r="BD257" i="3"/>
  <c r="BC257" i="3"/>
  <c r="BN257" i="3" s="1"/>
  <c r="BB257" i="3"/>
  <c r="BA257" i="3"/>
  <c r="BL256" i="3"/>
  <c r="BQ256" i="3" s="1"/>
  <c r="BK256" i="3"/>
  <c r="BJ256" i="3"/>
  <c r="BI256" i="3"/>
  <c r="BP256" i="3" s="1"/>
  <c r="BH256" i="3"/>
  <c r="BG256" i="3"/>
  <c r="BF256" i="3"/>
  <c r="BO256" i="3" s="1"/>
  <c r="BE256" i="3"/>
  <c r="BD256" i="3"/>
  <c r="BC256" i="3"/>
  <c r="BN256" i="3" s="1"/>
  <c r="BB256" i="3"/>
  <c r="BA256" i="3"/>
  <c r="BL255" i="3"/>
  <c r="BQ255" i="3" s="1"/>
  <c r="BK255" i="3"/>
  <c r="BJ255" i="3"/>
  <c r="BI255" i="3"/>
  <c r="BP255" i="3" s="1"/>
  <c r="BH255" i="3"/>
  <c r="BG255" i="3"/>
  <c r="BF255" i="3"/>
  <c r="BO255" i="3" s="1"/>
  <c r="BE255" i="3"/>
  <c r="BD255" i="3"/>
  <c r="BC255" i="3"/>
  <c r="BN255" i="3" s="1"/>
  <c r="BB255" i="3"/>
  <c r="BA255" i="3"/>
  <c r="BL254" i="3"/>
  <c r="BQ254" i="3" s="1"/>
  <c r="BK254" i="3"/>
  <c r="BJ254" i="3"/>
  <c r="BI254" i="3"/>
  <c r="BP254" i="3" s="1"/>
  <c r="BH254" i="3"/>
  <c r="BF254" i="3"/>
  <c r="BO254" i="3" s="1"/>
  <c r="BE254" i="3"/>
  <c r="BD254" i="3"/>
  <c r="BC254" i="3"/>
  <c r="BN254" i="3" s="1"/>
  <c r="BB254" i="3"/>
  <c r="BA254" i="3"/>
  <c r="BL253" i="3"/>
  <c r="BQ253" i="3" s="1"/>
  <c r="BK253" i="3"/>
  <c r="BJ253" i="3"/>
  <c r="BI253" i="3"/>
  <c r="BP253" i="3" s="1"/>
  <c r="BH253" i="3"/>
  <c r="BG253" i="3"/>
  <c r="BF253" i="3"/>
  <c r="BO253" i="3" s="1"/>
  <c r="BE253" i="3"/>
  <c r="BD253" i="3"/>
  <c r="BC253" i="3"/>
  <c r="BN253" i="3" s="1"/>
  <c r="BB253" i="3"/>
  <c r="BA253" i="3"/>
  <c r="BL248" i="3"/>
  <c r="BQ248" i="3" s="1"/>
  <c r="BK248" i="3"/>
  <c r="BJ248" i="3"/>
  <c r="BI248" i="3"/>
  <c r="BP248" i="3" s="1"/>
  <c r="BH248" i="3"/>
  <c r="BG248" i="3"/>
  <c r="BF248" i="3"/>
  <c r="BO248" i="3" s="1"/>
  <c r="BE248" i="3"/>
  <c r="BD248" i="3"/>
  <c r="BC248" i="3"/>
  <c r="BN248" i="3" s="1"/>
  <c r="BB248" i="3"/>
  <c r="BA248" i="3"/>
  <c r="BL247" i="3"/>
  <c r="BQ247" i="3" s="1"/>
  <c r="BK247" i="3"/>
  <c r="BJ247" i="3"/>
  <c r="BI247" i="3"/>
  <c r="BP247" i="3" s="1"/>
  <c r="BH247" i="3"/>
  <c r="BG247" i="3"/>
  <c r="BF247" i="3"/>
  <c r="BO247" i="3" s="1"/>
  <c r="BE247" i="3"/>
  <c r="BD247" i="3"/>
  <c r="BC247" i="3"/>
  <c r="BN247" i="3" s="1"/>
  <c r="BB247" i="3"/>
  <c r="BA247" i="3"/>
  <c r="BL246" i="3"/>
  <c r="BQ246" i="3" s="1"/>
  <c r="BK246" i="3"/>
  <c r="BJ246" i="3"/>
  <c r="BI246" i="3"/>
  <c r="BP246" i="3" s="1"/>
  <c r="BH246" i="3"/>
  <c r="BG246" i="3"/>
  <c r="BF246" i="3"/>
  <c r="BO246" i="3" s="1"/>
  <c r="BE246" i="3"/>
  <c r="BD246" i="3"/>
  <c r="BC246" i="3"/>
  <c r="BN246" i="3" s="1"/>
  <c r="BB246" i="3"/>
  <c r="BA246" i="3"/>
  <c r="BL245" i="3"/>
  <c r="BQ245" i="3" s="1"/>
  <c r="BK245" i="3"/>
  <c r="BJ245" i="3"/>
  <c r="BI245" i="3"/>
  <c r="BP245" i="3" s="1"/>
  <c r="BH245" i="3"/>
  <c r="BG245" i="3"/>
  <c r="BF245" i="3"/>
  <c r="BO245" i="3" s="1"/>
  <c r="BE245" i="3"/>
  <c r="BD245" i="3"/>
  <c r="BC245" i="3"/>
  <c r="BN245" i="3" s="1"/>
  <c r="BB245" i="3"/>
  <c r="BA245" i="3"/>
  <c r="BL244" i="3"/>
  <c r="BQ244" i="3" s="1"/>
  <c r="BK244" i="3"/>
  <c r="BJ244" i="3"/>
  <c r="BI244" i="3"/>
  <c r="BP244" i="3" s="1"/>
  <c r="BH244" i="3"/>
  <c r="BG244" i="3"/>
  <c r="BF244" i="3"/>
  <c r="BO244" i="3" s="1"/>
  <c r="BE244" i="3"/>
  <c r="BD244" i="3"/>
  <c r="BC244" i="3"/>
  <c r="BN244" i="3" s="1"/>
  <c r="BB244" i="3"/>
  <c r="BA244" i="3"/>
  <c r="BL243" i="3"/>
  <c r="BQ243" i="3" s="1"/>
  <c r="BK243" i="3"/>
  <c r="BJ243" i="3"/>
  <c r="BI243" i="3"/>
  <c r="BP243" i="3" s="1"/>
  <c r="BH243" i="3"/>
  <c r="BG243" i="3"/>
  <c r="BF243" i="3"/>
  <c r="BO243" i="3" s="1"/>
  <c r="BE243" i="3"/>
  <c r="BD243" i="3"/>
  <c r="BC243" i="3"/>
  <c r="BN243" i="3" s="1"/>
  <c r="BB243" i="3"/>
  <c r="BA243" i="3"/>
  <c r="BL242" i="3"/>
  <c r="BQ242" i="3" s="1"/>
  <c r="BK242" i="3"/>
  <c r="BJ242" i="3"/>
  <c r="BI242" i="3"/>
  <c r="BP242" i="3" s="1"/>
  <c r="BH242" i="3"/>
  <c r="BG242" i="3"/>
  <c r="BF242" i="3"/>
  <c r="BO242" i="3" s="1"/>
  <c r="BE242" i="3"/>
  <c r="BD242" i="3"/>
  <c r="BC242" i="3"/>
  <c r="BN242" i="3" s="1"/>
  <c r="BB242" i="3"/>
  <c r="BA242" i="3"/>
  <c r="BL241" i="3"/>
  <c r="BQ241" i="3" s="1"/>
  <c r="BK241" i="3"/>
  <c r="BJ241" i="3"/>
  <c r="BI241" i="3"/>
  <c r="BP241" i="3" s="1"/>
  <c r="BH241" i="3"/>
  <c r="BG241" i="3"/>
  <c r="BF241" i="3"/>
  <c r="BO241" i="3" s="1"/>
  <c r="BE241" i="3"/>
  <c r="BD241" i="3"/>
  <c r="BC241" i="3"/>
  <c r="BN241" i="3" s="1"/>
  <c r="BB241" i="3"/>
  <c r="BA241" i="3"/>
  <c r="BL240" i="3"/>
  <c r="BQ240" i="3" s="1"/>
  <c r="BK240" i="3"/>
  <c r="BJ240" i="3"/>
  <c r="BI240" i="3"/>
  <c r="BP240" i="3" s="1"/>
  <c r="BH240" i="3"/>
  <c r="BG240" i="3"/>
  <c r="BF240" i="3"/>
  <c r="BO240" i="3" s="1"/>
  <c r="BE240" i="3"/>
  <c r="BD240" i="3"/>
  <c r="BC240" i="3"/>
  <c r="BN240" i="3" s="1"/>
  <c r="BB240" i="3"/>
  <c r="BA240" i="3"/>
  <c r="BL239" i="3"/>
  <c r="BQ239" i="3" s="1"/>
  <c r="BK239" i="3"/>
  <c r="BJ239" i="3"/>
  <c r="BI239" i="3"/>
  <c r="BP239" i="3" s="1"/>
  <c r="BH239" i="3"/>
  <c r="BG239" i="3"/>
  <c r="BF239" i="3"/>
  <c r="BO239" i="3" s="1"/>
  <c r="BE239" i="3"/>
  <c r="BD239" i="3"/>
  <c r="BC239" i="3"/>
  <c r="BN239" i="3" s="1"/>
  <c r="BB239" i="3"/>
  <c r="BA239" i="3"/>
  <c r="BL238" i="3"/>
  <c r="BQ238" i="3" s="1"/>
  <c r="BK238" i="3"/>
  <c r="BJ238" i="3"/>
  <c r="BI238" i="3"/>
  <c r="BP238" i="3" s="1"/>
  <c r="BH238" i="3"/>
  <c r="BG238" i="3"/>
  <c r="BF238" i="3"/>
  <c r="BO238" i="3" s="1"/>
  <c r="BE238" i="3"/>
  <c r="BD238" i="3"/>
  <c r="BC238" i="3"/>
  <c r="BN238" i="3" s="1"/>
  <c r="BB238" i="3"/>
  <c r="BA238" i="3"/>
  <c r="BL237" i="3"/>
  <c r="BQ237" i="3" s="1"/>
  <c r="BK237" i="3"/>
  <c r="BJ237" i="3"/>
  <c r="BI237" i="3"/>
  <c r="BP237" i="3" s="1"/>
  <c r="BH237" i="3"/>
  <c r="BG237" i="3"/>
  <c r="BF237" i="3"/>
  <c r="BO237" i="3" s="1"/>
  <c r="BE237" i="3"/>
  <c r="BD237" i="3"/>
  <c r="BC237" i="3"/>
  <c r="BN237" i="3" s="1"/>
  <c r="BB237" i="3"/>
  <c r="BA237" i="3"/>
  <c r="BL236" i="3"/>
  <c r="BQ236" i="3" s="1"/>
  <c r="BK236" i="3"/>
  <c r="BJ236" i="3"/>
  <c r="BI236" i="3"/>
  <c r="BP236" i="3" s="1"/>
  <c r="BH236" i="3"/>
  <c r="BG236" i="3"/>
  <c r="BF236" i="3"/>
  <c r="BO236" i="3" s="1"/>
  <c r="BE236" i="3"/>
  <c r="BD236" i="3"/>
  <c r="BC236" i="3"/>
  <c r="BN236" i="3" s="1"/>
  <c r="BB236" i="3"/>
  <c r="BA236" i="3"/>
  <c r="BL235" i="3"/>
  <c r="BQ235" i="3" s="1"/>
  <c r="BK235" i="3"/>
  <c r="BJ235" i="3"/>
  <c r="BI235" i="3"/>
  <c r="BP235" i="3" s="1"/>
  <c r="BH235" i="3"/>
  <c r="BG235" i="3"/>
  <c r="BF235" i="3"/>
  <c r="BO235" i="3" s="1"/>
  <c r="BE235" i="3"/>
  <c r="BD235" i="3"/>
  <c r="BC235" i="3"/>
  <c r="BN235" i="3" s="1"/>
  <c r="BB235" i="3"/>
  <c r="BA235" i="3"/>
  <c r="BL234" i="3"/>
  <c r="BQ234" i="3" s="1"/>
  <c r="BK234" i="3"/>
  <c r="BJ234" i="3"/>
  <c r="BI234" i="3"/>
  <c r="BP234" i="3" s="1"/>
  <c r="BH234" i="3"/>
  <c r="BG234" i="3"/>
  <c r="BF234" i="3"/>
  <c r="BO234" i="3" s="1"/>
  <c r="BE234" i="3"/>
  <c r="BD234" i="3"/>
  <c r="BC234" i="3"/>
  <c r="BN234" i="3" s="1"/>
  <c r="BB234" i="3"/>
  <c r="BA234" i="3"/>
  <c r="BL233" i="3"/>
  <c r="BQ233" i="3" s="1"/>
  <c r="BK233" i="3"/>
  <c r="BJ233" i="3"/>
  <c r="BI233" i="3"/>
  <c r="BP233" i="3" s="1"/>
  <c r="BH233" i="3"/>
  <c r="BG233" i="3"/>
  <c r="BF233" i="3"/>
  <c r="BO233" i="3" s="1"/>
  <c r="BE233" i="3"/>
  <c r="BD233" i="3"/>
  <c r="BC233" i="3"/>
  <c r="BN233" i="3" s="1"/>
  <c r="BB233" i="3"/>
  <c r="BA233" i="3"/>
  <c r="BL232" i="3"/>
  <c r="BQ232" i="3" s="1"/>
  <c r="BK232" i="3"/>
  <c r="BJ232" i="3"/>
  <c r="BI232" i="3"/>
  <c r="BP232" i="3" s="1"/>
  <c r="BH232" i="3"/>
  <c r="BG232" i="3"/>
  <c r="BF232" i="3"/>
  <c r="BO232" i="3" s="1"/>
  <c r="BE232" i="3"/>
  <c r="BD232" i="3"/>
  <c r="BC232" i="3"/>
  <c r="BN232" i="3" s="1"/>
  <c r="BB232" i="3"/>
  <c r="BA232" i="3"/>
  <c r="BL231" i="3"/>
  <c r="BQ231" i="3" s="1"/>
  <c r="BK231" i="3"/>
  <c r="BJ231" i="3"/>
  <c r="BI231" i="3"/>
  <c r="BP231" i="3" s="1"/>
  <c r="BH231" i="3"/>
  <c r="BG231" i="3"/>
  <c r="BF231" i="3"/>
  <c r="BO231" i="3" s="1"/>
  <c r="BE231" i="3"/>
  <c r="BD231" i="3"/>
  <c r="BC231" i="3"/>
  <c r="BN231" i="3" s="1"/>
  <c r="BB231" i="3"/>
  <c r="BA231" i="3"/>
  <c r="BL230" i="3"/>
  <c r="BQ230" i="3" s="1"/>
  <c r="BK230" i="3"/>
  <c r="BJ230" i="3"/>
  <c r="BI230" i="3"/>
  <c r="BP230" i="3" s="1"/>
  <c r="BH230" i="3"/>
  <c r="BG230" i="3"/>
  <c r="BF230" i="3"/>
  <c r="BO230" i="3" s="1"/>
  <c r="BE230" i="3"/>
  <c r="BD230" i="3"/>
  <c r="BC230" i="3"/>
  <c r="BN230" i="3" s="1"/>
  <c r="BB230" i="3"/>
  <c r="BA230" i="3"/>
  <c r="BL229" i="3"/>
  <c r="BQ229" i="3" s="1"/>
  <c r="BK229" i="3"/>
  <c r="BJ229" i="3"/>
  <c r="BI229" i="3"/>
  <c r="BP229" i="3" s="1"/>
  <c r="BH229" i="3"/>
  <c r="BG229" i="3"/>
  <c r="BF229" i="3"/>
  <c r="BO229" i="3" s="1"/>
  <c r="BE229" i="3"/>
  <c r="BD229" i="3"/>
  <c r="BC229" i="3"/>
  <c r="BN229" i="3" s="1"/>
  <c r="BB229" i="3"/>
  <c r="BA229" i="3"/>
  <c r="BG209" i="3"/>
  <c r="BH209" i="3"/>
  <c r="BL224" i="3"/>
  <c r="BQ224" i="3" s="1"/>
  <c r="BK224" i="3"/>
  <c r="BJ224" i="3"/>
  <c r="BI224" i="3"/>
  <c r="BP224" i="3" s="1"/>
  <c r="BH224" i="3"/>
  <c r="BG224" i="3"/>
  <c r="BF224" i="3"/>
  <c r="BO224" i="3" s="1"/>
  <c r="BE224" i="3"/>
  <c r="BD224" i="3"/>
  <c r="BC224" i="3"/>
  <c r="BN224" i="3" s="1"/>
  <c r="BB224" i="3"/>
  <c r="BA224" i="3"/>
  <c r="BL223" i="3"/>
  <c r="BQ223" i="3" s="1"/>
  <c r="BK223" i="3"/>
  <c r="BJ223" i="3"/>
  <c r="BI223" i="3"/>
  <c r="BP223" i="3" s="1"/>
  <c r="BH223" i="3"/>
  <c r="BG223" i="3"/>
  <c r="BF223" i="3"/>
  <c r="BO223" i="3" s="1"/>
  <c r="BE223" i="3"/>
  <c r="BD223" i="3"/>
  <c r="BC223" i="3"/>
  <c r="BN223" i="3" s="1"/>
  <c r="BB223" i="3"/>
  <c r="BA223" i="3"/>
  <c r="BL222" i="3"/>
  <c r="BQ222" i="3" s="1"/>
  <c r="BK222" i="3"/>
  <c r="BJ222" i="3"/>
  <c r="BI222" i="3"/>
  <c r="BP222" i="3" s="1"/>
  <c r="BH222" i="3"/>
  <c r="BG222" i="3"/>
  <c r="BF222" i="3"/>
  <c r="BO222" i="3" s="1"/>
  <c r="BE222" i="3"/>
  <c r="BD222" i="3"/>
  <c r="BC222" i="3"/>
  <c r="BN222" i="3" s="1"/>
  <c r="BB222" i="3"/>
  <c r="BA222" i="3"/>
  <c r="BL221" i="3"/>
  <c r="BQ221" i="3" s="1"/>
  <c r="BK221" i="3"/>
  <c r="BJ221" i="3"/>
  <c r="BI221" i="3"/>
  <c r="BP221" i="3" s="1"/>
  <c r="BH221" i="3"/>
  <c r="BG221" i="3"/>
  <c r="BF221" i="3"/>
  <c r="BO221" i="3" s="1"/>
  <c r="BE221" i="3"/>
  <c r="BD221" i="3"/>
  <c r="BC221" i="3"/>
  <c r="BN221" i="3" s="1"/>
  <c r="BB221" i="3"/>
  <c r="BA221" i="3"/>
  <c r="BL220" i="3"/>
  <c r="BQ220" i="3" s="1"/>
  <c r="BK220" i="3"/>
  <c r="BJ220" i="3"/>
  <c r="BI220" i="3"/>
  <c r="BP220" i="3" s="1"/>
  <c r="BH220" i="3"/>
  <c r="BG220" i="3"/>
  <c r="BF220" i="3"/>
  <c r="BO220" i="3" s="1"/>
  <c r="BE220" i="3"/>
  <c r="BD220" i="3"/>
  <c r="BC220" i="3"/>
  <c r="BN220" i="3" s="1"/>
  <c r="BB220" i="3"/>
  <c r="BA220" i="3"/>
  <c r="BL219" i="3"/>
  <c r="BQ219" i="3" s="1"/>
  <c r="BK219" i="3"/>
  <c r="BJ219" i="3"/>
  <c r="BI219" i="3"/>
  <c r="BP219" i="3" s="1"/>
  <c r="BH219" i="3"/>
  <c r="BG219" i="3"/>
  <c r="BF219" i="3"/>
  <c r="BO219" i="3" s="1"/>
  <c r="BE219" i="3"/>
  <c r="BD219" i="3"/>
  <c r="BC219" i="3"/>
  <c r="BN219" i="3" s="1"/>
  <c r="BB219" i="3"/>
  <c r="BA219" i="3"/>
  <c r="BL218" i="3"/>
  <c r="BQ218" i="3" s="1"/>
  <c r="BK218" i="3"/>
  <c r="BJ218" i="3"/>
  <c r="BI218" i="3"/>
  <c r="BP218" i="3" s="1"/>
  <c r="BH218" i="3"/>
  <c r="BG218" i="3"/>
  <c r="BF218" i="3"/>
  <c r="BO218" i="3" s="1"/>
  <c r="BE218" i="3"/>
  <c r="BD218" i="3"/>
  <c r="BC218" i="3"/>
  <c r="BN218" i="3" s="1"/>
  <c r="BB218" i="3"/>
  <c r="BA218" i="3"/>
  <c r="BL217" i="3"/>
  <c r="BQ217" i="3" s="1"/>
  <c r="BK217" i="3"/>
  <c r="BJ217" i="3"/>
  <c r="BI217" i="3"/>
  <c r="BP217" i="3" s="1"/>
  <c r="BH217" i="3"/>
  <c r="BG217" i="3"/>
  <c r="BF217" i="3"/>
  <c r="BO217" i="3" s="1"/>
  <c r="BE217" i="3"/>
  <c r="BD217" i="3"/>
  <c r="BC217" i="3"/>
  <c r="BN217" i="3" s="1"/>
  <c r="BB217" i="3"/>
  <c r="BA217" i="3"/>
  <c r="BL216" i="3"/>
  <c r="BQ216" i="3" s="1"/>
  <c r="BK216" i="3"/>
  <c r="BJ216" i="3"/>
  <c r="BI216" i="3"/>
  <c r="BP216" i="3" s="1"/>
  <c r="BH216" i="3"/>
  <c r="BG216" i="3"/>
  <c r="BF216" i="3"/>
  <c r="BO216" i="3" s="1"/>
  <c r="BE216" i="3"/>
  <c r="BD216" i="3"/>
  <c r="BC216" i="3"/>
  <c r="BN216" i="3" s="1"/>
  <c r="BB216" i="3"/>
  <c r="BA216" i="3"/>
  <c r="BL215" i="3"/>
  <c r="BQ215" i="3" s="1"/>
  <c r="BK215" i="3"/>
  <c r="BJ215" i="3"/>
  <c r="BI215" i="3"/>
  <c r="BP215" i="3" s="1"/>
  <c r="BH215" i="3"/>
  <c r="BG215" i="3"/>
  <c r="BF215" i="3"/>
  <c r="BO215" i="3" s="1"/>
  <c r="BE215" i="3"/>
  <c r="BD215" i="3"/>
  <c r="BC215" i="3"/>
  <c r="BN215" i="3" s="1"/>
  <c r="BB215" i="3"/>
  <c r="BA215" i="3"/>
  <c r="BL214" i="3"/>
  <c r="BQ214" i="3" s="1"/>
  <c r="BK214" i="3"/>
  <c r="BJ214" i="3"/>
  <c r="BI214" i="3"/>
  <c r="BP214" i="3" s="1"/>
  <c r="BH214" i="3"/>
  <c r="BG214" i="3"/>
  <c r="BF214" i="3"/>
  <c r="BO214" i="3" s="1"/>
  <c r="BE214" i="3"/>
  <c r="BD214" i="3"/>
  <c r="BC214" i="3"/>
  <c r="BN214" i="3" s="1"/>
  <c r="BB214" i="3"/>
  <c r="BA214" i="3"/>
  <c r="BL213" i="3"/>
  <c r="BQ213" i="3" s="1"/>
  <c r="BK213" i="3"/>
  <c r="BJ213" i="3"/>
  <c r="BI213" i="3"/>
  <c r="BP213" i="3" s="1"/>
  <c r="BH213" i="3"/>
  <c r="BG213" i="3"/>
  <c r="BF213" i="3"/>
  <c r="BO213" i="3" s="1"/>
  <c r="BE213" i="3"/>
  <c r="BD213" i="3"/>
  <c r="BC213" i="3"/>
  <c r="BN213" i="3" s="1"/>
  <c r="BB213" i="3"/>
  <c r="BA213" i="3"/>
  <c r="BL212" i="3"/>
  <c r="BQ212" i="3" s="1"/>
  <c r="BK212" i="3"/>
  <c r="BJ212" i="3"/>
  <c r="BI212" i="3"/>
  <c r="BP212" i="3" s="1"/>
  <c r="BH212" i="3"/>
  <c r="BG212" i="3"/>
  <c r="BF212" i="3"/>
  <c r="BO212" i="3" s="1"/>
  <c r="BE212" i="3"/>
  <c r="BD212" i="3"/>
  <c r="BC212" i="3"/>
  <c r="BN212" i="3" s="1"/>
  <c r="BB212" i="3"/>
  <c r="BA212" i="3"/>
  <c r="BL211" i="3"/>
  <c r="BQ211" i="3" s="1"/>
  <c r="BK211" i="3"/>
  <c r="BJ211" i="3"/>
  <c r="BI211" i="3"/>
  <c r="BP211" i="3" s="1"/>
  <c r="BH211" i="3"/>
  <c r="BG211" i="3"/>
  <c r="BF211" i="3"/>
  <c r="BO211" i="3" s="1"/>
  <c r="BE211" i="3"/>
  <c r="BD211" i="3"/>
  <c r="BC211" i="3"/>
  <c r="BN211" i="3" s="1"/>
  <c r="BB211" i="3"/>
  <c r="BA211" i="3"/>
  <c r="BL210" i="3"/>
  <c r="BQ210" i="3" s="1"/>
  <c r="BK210" i="3"/>
  <c r="BJ210" i="3"/>
  <c r="BI210" i="3"/>
  <c r="BP210" i="3" s="1"/>
  <c r="BH210" i="3"/>
  <c r="BG210" i="3"/>
  <c r="BF210" i="3"/>
  <c r="BO210" i="3" s="1"/>
  <c r="BE210" i="3"/>
  <c r="BD210" i="3"/>
  <c r="BC210" i="3"/>
  <c r="BN210" i="3" s="1"/>
  <c r="BB210" i="3"/>
  <c r="BA210" i="3"/>
  <c r="BL209" i="3"/>
  <c r="BQ209" i="3" s="1"/>
  <c r="BK209" i="3"/>
  <c r="BJ209" i="3"/>
  <c r="BI209" i="3"/>
  <c r="BP209" i="3" s="1"/>
  <c r="BF209" i="3"/>
  <c r="BO209" i="3" s="1"/>
  <c r="BE209" i="3"/>
  <c r="BD209" i="3"/>
  <c r="BC209" i="3"/>
  <c r="BN209" i="3" s="1"/>
  <c r="BB209" i="3"/>
  <c r="BA209" i="3"/>
  <c r="BL208" i="3"/>
  <c r="BQ208" i="3" s="1"/>
  <c r="BK208" i="3"/>
  <c r="BJ208" i="3"/>
  <c r="BI208" i="3"/>
  <c r="BP208" i="3" s="1"/>
  <c r="BH208" i="3"/>
  <c r="BG208" i="3"/>
  <c r="BF208" i="3"/>
  <c r="BO208" i="3" s="1"/>
  <c r="BE208" i="3"/>
  <c r="BD208" i="3"/>
  <c r="BC208" i="3"/>
  <c r="BN208" i="3" s="1"/>
  <c r="BB208" i="3"/>
  <c r="BA208" i="3"/>
  <c r="BL207" i="3"/>
  <c r="BQ207" i="3" s="1"/>
  <c r="BK207" i="3"/>
  <c r="BJ207" i="3"/>
  <c r="BI207" i="3"/>
  <c r="BP207" i="3" s="1"/>
  <c r="BH207" i="3"/>
  <c r="BG207" i="3"/>
  <c r="BF207" i="3"/>
  <c r="BO207" i="3" s="1"/>
  <c r="BE207" i="3"/>
  <c r="BD207" i="3"/>
  <c r="BC207" i="3"/>
  <c r="BN207" i="3" s="1"/>
  <c r="BB207" i="3"/>
  <c r="BA207" i="3"/>
  <c r="BL206" i="3"/>
  <c r="BQ206" i="3" s="1"/>
  <c r="BK206" i="3"/>
  <c r="BJ206" i="3"/>
  <c r="BI206" i="3"/>
  <c r="BP206" i="3" s="1"/>
  <c r="BH206" i="3"/>
  <c r="BG206" i="3"/>
  <c r="BF206" i="3"/>
  <c r="BO206" i="3" s="1"/>
  <c r="BE206" i="3"/>
  <c r="BD206" i="3"/>
  <c r="BC206" i="3"/>
  <c r="BN206" i="3" s="1"/>
  <c r="BB206" i="3"/>
  <c r="BA206" i="3"/>
  <c r="BL205" i="3"/>
  <c r="BQ205" i="3" s="1"/>
  <c r="BK205" i="3"/>
  <c r="BJ205" i="3"/>
  <c r="BI205" i="3"/>
  <c r="BP205" i="3" s="1"/>
  <c r="BH205" i="3"/>
  <c r="BG205" i="3"/>
  <c r="BF205" i="3"/>
  <c r="BO205" i="3" s="1"/>
  <c r="BE205" i="3"/>
  <c r="BD205" i="3"/>
  <c r="BC205" i="3"/>
  <c r="BN205" i="3" s="1"/>
  <c r="BB205" i="3"/>
  <c r="BA205" i="3"/>
  <c r="BL200" i="3"/>
  <c r="BQ200" i="3" s="1"/>
  <c r="BK200" i="3"/>
  <c r="BJ200" i="3"/>
  <c r="BI200" i="3"/>
  <c r="BP200" i="3" s="1"/>
  <c r="BH200" i="3"/>
  <c r="BG200" i="3"/>
  <c r="BF200" i="3"/>
  <c r="BO200" i="3" s="1"/>
  <c r="BE200" i="3"/>
  <c r="BD200" i="3"/>
  <c r="BC200" i="3"/>
  <c r="BN200" i="3" s="1"/>
  <c r="BB200" i="3"/>
  <c r="BA200" i="3"/>
  <c r="BL199" i="3"/>
  <c r="BQ199" i="3" s="1"/>
  <c r="BK199" i="3"/>
  <c r="BJ199" i="3"/>
  <c r="BI199" i="3"/>
  <c r="BP199" i="3" s="1"/>
  <c r="BH199" i="3"/>
  <c r="BG199" i="3"/>
  <c r="BF199" i="3"/>
  <c r="BO199" i="3" s="1"/>
  <c r="BE199" i="3"/>
  <c r="BD199" i="3"/>
  <c r="BC199" i="3"/>
  <c r="BN199" i="3" s="1"/>
  <c r="BB199" i="3"/>
  <c r="BA199" i="3"/>
  <c r="BL198" i="3"/>
  <c r="BQ198" i="3" s="1"/>
  <c r="BK198" i="3"/>
  <c r="BJ198" i="3"/>
  <c r="BI198" i="3"/>
  <c r="BP198" i="3" s="1"/>
  <c r="BH198" i="3"/>
  <c r="BG198" i="3"/>
  <c r="BF198" i="3"/>
  <c r="BO198" i="3" s="1"/>
  <c r="BE198" i="3"/>
  <c r="BD198" i="3"/>
  <c r="BC198" i="3"/>
  <c r="BN198" i="3" s="1"/>
  <c r="BB198" i="3"/>
  <c r="BA198" i="3"/>
  <c r="BL197" i="3"/>
  <c r="BQ197" i="3" s="1"/>
  <c r="BK197" i="3"/>
  <c r="BJ197" i="3"/>
  <c r="BI197" i="3"/>
  <c r="BP197" i="3" s="1"/>
  <c r="BH197" i="3"/>
  <c r="BG197" i="3"/>
  <c r="BF197" i="3"/>
  <c r="BO197" i="3" s="1"/>
  <c r="BE197" i="3"/>
  <c r="BD197" i="3"/>
  <c r="BC197" i="3"/>
  <c r="BN197" i="3" s="1"/>
  <c r="BB197" i="3"/>
  <c r="BA197" i="3"/>
  <c r="BL196" i="3"/>
  <c r="BQ196" i="3" s="1"/>
  <c r="BK196" i="3"/>
  <c r="BJ196" i="3"/>
  <c r="BI196" i="3"/>
  <c r="BP196" i="3" s="1"/>
  <c r="BH196" i="3"/>
  <c r="BG196" i="3"/>
  <c r="BF196" i="3"/>
  <c r="BO196" i="3" s="1"/>
  <c r="BE196" i="3"/>
  <c r="BD196" i="3"/>
  <c r="BC196" i="3"/>
  <c r="BN196" i="3" s="1"/>
  <c r="BB196" i="3"/>
  <c r="BA196" i="3"/>
  <c r="BL195" i="3"/>
  <c r="BQ195" i="3" s="1"/>
  <c r="BK195" i="3"/>
  <c r="BJ195" i="3"/>
  <c r="BI195" i="3"/>
  <c r="BP195" i="3" s="1"/>
  <c r="BH195" i="3"/>
  <c r="BG195" i="3"/>
  <c r="BF195" i="3"/>
  <c r="BO195" i="3" s="1"/>
  <c r="BE195" i="3"/>
  <c r="BD195" i="3"/>
  <c r="BC195" i="3"/>
  <c r="BN195" i="3" s="1"/>
  <c r="BB195" i="3"/>
  <c r="BA195" i="3"/>
  <c r="BL194" i="3"/>
  <c r="BQ194" i="3" s="1"/>
  <c r="BK194" i="3"/>
  <c r="BJ194" i="3"/>
  <c r="BI194" i="3"/>
  <c r="BP194" i="3" s="1"/>
  <c r="BH194" i="3"/>
  <c r="BG194" i="3"/>
  <c r="BF194" i="3"/>
  <c r="BO194" i="3" s="1"/>
  <c r="BE194" i="3"/>
  <c r="BD194" i="3"/>
  <c r="BC194" i="3"/>
  <c r="BN194" i="3" s="1"/>
  <c r="BB194" i="3"/>
  <c r="BA194" i="3"/>
  <c r="BL193" i="3"/>
  <c r="BQ193" i="3" s="1"/>
  <c r="BK193" i="3"/>
  <c r="BJ193" i="3"/>
  <c r="BI193" i="3"/>
  <c r="BP193" i="3" s="1"/>
  <c r="BH193" i="3"/>
  <c r="BG193" i="3"/>
  <c r="BF193" i="3"/>
  <c r="BO193" i="3" s="1"/>
  <c r="BE193" i="3"/>
  <c r="BD193" i="3"/>
  <c r="BC193" i="3"/>
  <c r="BN193" i="3" s="1"/>
  <c r="BB193" i="3"/>
  <c r="BA193" i="3"/>
  <c r="BL192" i="3"/>
  <c r="BQ192" i="3" s="1"/>
  <c r="BK192" i="3"/>
  <c r="BJ192" i="3"/>
  <c r="BI192" i="3"/>
  <c r="BP192" i="3" s="1"/>
  <c r="BH192" i="3"/>
  <c r="BG192" i="3"/>
  <c r="BF192" i="3"/>
  <c r="BO192" i="3" s="1"/>
  <c r="BE192" i="3"/>
  <c r="BD192" i="3"/>
  <c r="BC192" i="3"/>
  <c r="BN192" i="3" s="1"/>
  <c r="BB192" i="3"/>
  <c r="BA192" i="3"/>
  <c r="BL191" i="3"/>
  <c r="BQ191" i="3" s="1"/>
  <c r="BK191" i="3"/>
  <c r="BJ191" i="3"/>
  <c r="BI191" i="3"/>
  <c r="BP191" i="3" s="1"/>
  <c r="BH191" i="3"/>
  <c r="BG191" i="3"/>
  <c r="BF191" i="3"/>
  <c r="BO191" i="3" s="1"/>
  <c r="BE191" i="3"/>
  <c r="BD191" i="3"/>
  <c r="BC191" i="3"/>
  <c r="BN191" i="3" s="1"/>
  <c r="BB191" i="3"/>
  <c r="BA191" i="3"/>
  <c r="BL190" i="3"/>
  <c r="BQ190" i="3" s="1"/>
  <c r="BK190" i="3"/>
  <c r="BJ190" i="3"/>
  <c r="BI190" i="3"/>
  <c r="BP190" i="3" s="1"/>
  <c r="BH190" i="3"/>
  <c r="BG190" i="3"/>
  <c r="BF190" i="3"/>
  <c r="BO190" i="3" s="1"/>
  <c r="BE190" i="3"/>
  <c r="BD190" i="3"/>
  <c r="BC190" i="3"/>
  <c r="BN190" i="3" s="1"/>
  <c r="BB190" i="3"/>
  <c r="BA190" i="3"/>
  <c r="BL189" i="3"/>
  <c r="BQ189" i="3" s="1"/>
  <c r="BK189" i="3"/>
  <c r="BJ189" i="3"/>
  <c r="BI189" i="3"/>
  <c r="BP189" i="3" s="1"/>
  <c r="BH189" i="3"/>
  <c r="BG189" i="3"/>
  <c r="BF189" i="3"/>
  <c r="BO189" i="3" s="1"/>
  <c r="BE189" i="3"/>
  <c r="BD189" i="3"/>
  <c r="BC189" i="3"/>
  <c r="BN189" i="3" s="1"/>
  <c r="BB189" i="3"/>
  <c r="BA189" i="3"/>
  <c r="BL188" i="3"/>
  <c r="BQ188" i="3" s="1"/>
  <c r="BK188" i="3"/>
  <c r="BJ188" i="3"/>
  <c r="BI188" i="3"/>
  <c r="BP188" i="3" s="1"/>
  <c r="BH188" i="3"/>
  <c r="BG188" i="3"/>
  <c r="BF188" i="3"/>
  <c r="BO188" i="3" s="1"/>
  <c r="BE188" i="3"/>
  <c r="BD188" i="3"/>
  <c r="BC188" i="3"/>
  <c r="BN188" i="3" s="1"/>
  <c r="BB188" i="3"/>
  <c r="BA188" i="3"/>
  <c r="BL187" i="3"/>
  <c r="BQ187" i="3" s="1"/>
  <c r="BK187" i="3"/>
  <c r="BJ187" i="3"/>
  <c r="BI187" i="3"/>
  <c r="BP187" i="3" s="1"/>
  <c r="BH187" i="3"/>
  <c r="BG187" i="3"/>
  <c r="BF187" i="3"/>
  <c r="BO187" i="3" s="1"/>
  <c r="BE187" i="3"/>
  <c r="BD187" i="3"/>
  <c r="BC187" i="3"/>
  <c r="BN187" i="3" s="1"/>
  <c r="BB187" i="3"/>
  <c r="BA187" i="3"/>
  <c r="BL186" i="3"/>
  <c r="BQ186" i="3" s="1"/>
  <c r="BK186" i="3"/>
  <c r="BJ186" i="3"/>
  <c r="BI186" i="3"/>
  <c r="BP186" i="3" s="1"/>
  <c r="BH186" i="3"/>
  <c r="BG186" i="3"/>
  <c r="BF186" i="3"/>
  <c r="BO186" i="3" s="1"/>
  <c r="BE186" i="3"/>
  <c r="BD186" i="3"/>
  <c r="BC186" i="3"/>
  <c r="BN186" i="3" s="1"/>
  <c r="BB186" i="3"/>
  <c r="BA186" i="3"/>
  <c r="BL185" i="3"/>
  <c r="BQ185" i="3" s="1"/>
  <c r="BK185" i="3"/>
  <c r="BJ185" i="3"/>
  <c r="BI185" i="3"/>
  <c r="BP185" i="3" s="1"/>
  <c r="BH185" i="3"/>
  <c r="BG185" i="3"/>
  <c r="BF185" i="3"/>
  <c r="BO185" i="3" s="1"/>
  <c r="BE185" i="3"/>
  <c r="BD185" i="3"/>
  <c r="BC185" i="3"/>
  <c r="BN185" i="3" s="1"/>
  <c r="BB185" i="3"/>
  <c r="BA185" i="3"/>
  <c r="BL184" i="3"/>
  <c r="BQ184" i="3" s="1"/>
  <c r="BK184" i="3"/>
  <c r="BJ184" i="3"/>
  <c r="BI184" i="3"/>
  <c r="BP184" i="3" s="1"/>
  <c r="BH184" i="3"/>
  <c r="BG184" i="3"/>
  <c r="BF184" i="3"/>
  <c r="BO184" i="3" s="1"/>
  <c r="BE184" i="3"/>
  <c r="BD184" i="3"/>
  <c r="BC184" i="3"/>
  <c r="BN184" i="3" s="1"/>
  <c r="BB184" i="3"/>
  <c r="BA184" i="3"/>
  <c r="BL183" i="3"/>
  <c r="BQ183" i="3" s="1"/>
  <c r="BK183" i="3"/>
  <c r="BJ183" i="3"/>
  <c r="BI183" i="3"/>
  <c r="BP183" i="3" s="1"/>
  <c r="BH183" i="3"/>
  <c r="BG183" i="3"/>
  <c r="BF183" i="3"/>
  <c r="BO183" i="3" s="1"/>
  <c r="BE183" i="3"/>
  <c r="BD183" i="3"/>
  <c r="BC183" i="3"/>
  <c r="BN183" i="3" s="1"/>
  <c r="BB183" i="3"/>
  <c r="BA183" i="3"/>
  <c r="BL182" i="3"/>
  <c r="BQ182" i="3" s="1"/>
  <c r="BK182" i="3"/>
  <c r="BJ182" i="3"/>
  <c r="BI182" i="3"/>
  <c r="BP182" i="3" s="1"/>
  <c r="BH182" i="3"/>
  <c r="BG182" i="3"/>
  <c r="BF182" i="3"/>
  <c r="BO182" i="3" s="1"/>
  <c r="BE182" i="3"/>
  <c r="BD182" i="3"/>
  <c r="BC182" i="3"/>
  <c r="BN182" i="3" s="1"/>
  <c r="BB182" i="3"/>
  <c r="BA182" i="3"/>
  <c r="BL181" i="3"/>
  <c r="BQ181" i="3" s="1"/>
  <c r="BK181" i="3"/>
  <c r="BJ181" i="3"/>
  <c r="BI181" i="3"/>
  <c r="BP181" i="3" s="1"/>
  <c r="BH181" i="3"/>
  <c r="BG181" i="3"/>
  <c r="BF181" i="3"/>
  <c r="BO181" i="3" s="1"/>
  <c r="BE181" i="3"/>
  <c r="BD181" i="3"/>
  <c r="BC181" i="3"/>
  <c r="BN181" i="3" s="1"/>
  <c r="BB181" i="3"/>
  <c r="BA181" i="3"/>
  <c r="BL177" i="3"/>
  <c r="BQ177" i="3" s="1"/>
  <c r="BK177" i="3"/>
  <c r="BJ177" i="3"/>
  <c r="BI177" i="3"/>
  <c r="BP177" i="3" s="1"/>
  <c r="BH177" i="3"/>
  <c r="BG177" i="3"/>
  <c r="BF177" i="3"/>
  <c r="BO177" i="3" s="1"/>
  <c r="BE177" i="3"/>
  <c r="BD177" i="3"/>
  <c r="BC177" i="3"/>
  <c r="BN177" i="3" s="1"/>
  <c r="BB177" i="3"/>
  <c r="BA177" i="3"/>
  <c r="BL176" i="3"/>
  <c r="BQ176" i="3" s="1"/>
  <c r="BK176" i="3"/>
  <c r="BJ176" i="3"/>
  <c r="BI176" i="3"/>
  <c r="BP176" i="3" s="1"/>
  <c r="BH176" i="3"/>
  <c r="BG176" i="3"/>
  <c r="BF176" i="3"/>
  <c r="BO176" i="3" s="1"/>
  <c r="BE176" i="3"/>
  <c r="BD176" i="3"/>
  <c r="BC176" i="3"/>
  <c r="BN176" i="3" s="1"/>
  <c r="BB176" i="3"/>
  <c r="BA176" i="3"/>
  <c r="BL175" i="3"/>
  <c r="BQ175" i="3" s="1"/>
  <c r="BK175" i="3"/>
  <c r="BJ175" i="3"/>
  <c r="BI175" i="3"/>
  <c r="BP175" i="3" s="1"/>
  <c r="BH175" i="3"/>
  <c r="BG175" i="3"/>
  <c r="BF175" i="3"/>
  <c r="BO175" i="3" s="1"/>
  <c r="BE175" i="3"/>
  <c r="BD175" i="3"/>
  <c r="BC175" i="3"/>
  <c r="BN175" i="3" s="1"/>
  <c r="BB175" i="3"/>
  <c r="BA175" i="3"/>
  <c r="BL174" i="3"/>
  <c r="BQ174" i="3" s="1"/>
  <c r="BK174" i="3"/>
  <c r="BJ174" i="3"/>
  <c r="BI174" i="3"/>
  <c r="BP174" i="3" s="1"/>
  <c r="BH174" i="3"/>
  <c r="BG174" i="3"/>
  <c r="BF174" i="3"/>
  <c r="BO174" i="3" s="1"/>
  <c r="BE174" i="3"/>
  <c r="BD174" i="3"/>
  <c r="BC174" i="3"/>
  <c r="BN174" i="3" s="1"/>
  <c r="BB174" i="3"/>
  <c r="BA174" i="3"/>
  <c r="BL173" i="3"/>
  <c r="BQ173" i="3" s="1"/>
  <c r="BK173" i="3"/>
  <c r="BJ173" i="3"/>
  <c r="BI173" i="3"/>
  <c r="BP173" i="3" s="1"/>
  <c r="BH173" i="3"/>
  <c r="BG173" i="3"/>
  <c r="BF173" i="3"/>
  <c r="BO173" i="3" s="1"/>
  <c r="BE173" i="3"/>
  <c r="BD173" i="3"/>
  <c r="BC173" i="3"/>
  <c r="BN173" i="3" s="1"/>
  <c r="BB173" i="3"/>
  <c r="BA173" i="3"/>
  <c r="BL172" i="3"/>
  <c r="BQ172" i="3" s="1"/>
  <c r="BK172" i="3"/>
  <c r="BJ172" i="3"/>
  <c r="BI172" i="3"/>
  <c r="BP172" i="3" s="1"/>
  <c r="BH172" i="3"/>
  <c r="BG172" i="3"/>
  <c r="BF172" i="3"/>
  <c r="BO172" i="3" s="1"/>
  <c r="BE172" i="3"/>
  <c r="BD172" i="3"/>
  <c r="BC172" i="3"/>
  <c r="BN172" i="3" s="1"/>
  <c r="BB172" i="3"/>
  <c r="BA172" i="3"/>
  <c r="BL171" i="3"/>
  <c r="BQ171" i="3" s="1"/>
  <c r="BK171" i="3"/>
  <c r="BJ171" i="3"/>
  <c r="BI171" i="3"/>
  <c r="BP171" i="3" s="1"/>
  <c r="BH171" i="3"/>
  <c r="BG171" i="3"/>
  <c r="BF171" i="3"/>
  <c r="BO171" i="3" s="1"/>
  <c r="BE171" i="3"/>
  <c r="BD171" i="3"/>
  <c r="BC171" i="3"/>
  <c r="BN171" i="3" s="1"/>
  <c r="BB171" i="3"/>
  <c r="BA171" i="3"/>
  <c r="BL170" i="3"/>
  <c r="BQ170" i="3" s="1"/>
  <c r="BK170" i="3"/>
  <c r="BJ170" i="3"/>
  <c r="BI170" i="3"/>
  <c r="BP170" i="3" s="1"/>
  <c r="BH170" i="3"/>
  <c r="BG170" i="3"/>
  <c r="BF170" i="3"/>
  <c r="BO170" i="3" s="1"/>
  <c r="BE170" i="3"/>
  <c r="BD170" i="3"/>
  <c r="BC170" i="3"/>
  <c r="BN170" i="3" s="1"/>
  <c r="BB170" i="3"/>
  <c r="BA170" i="3"/>
  <c r="BL169" i="3"/>
  <c r="BQ169" i="3" s="1"/>
  <c r="BK169" i="3"/>
  <c r="BJ169" i="3"/>
  <c r="BI169" i="3"/>
  <c r="BP169" i="3" s="1"/>
  <c r="BH169" i="3"/>
  <c r="BG169" i="3"/>
  <c r="BF169" i="3"/>
  <c r="BO169" i="3" s="1"/>
  <c r="BE169" i="3"/>
  <c r="BD169" i="3"/>
  <c r="BC169" i="3"/>
  <c r="BN169" i="3" s="1"/>
  <c r="BB169" i="3"/>
  <c r="BA169" i="3"/>
  <c r="BL168" i="3"/>
  <c r="BQ168" i="3" s="1"/>
  <c r="BK168" i="3"/>
  <c r="BJ168" i="3"/>
  <c r="BI168" i="3"/>
  <c r="BP168" i="3" s="1"/>
  <c r="BH168" i="3"/>
  <c r="BG168" i="3"/>
  <c r="BF168" i="3"/>
  <c r="BO168" i="3" s="1"/>
  <c r="BE168" i="3"/>
  <c r="BD168" i="3"/>
  <c r="BC168" i="3"/>
  <c r="BN168" i="3" s="1"/>
  <c r="BB168" i="3"/>
  <c r="BA168" i="3"/>
  <c r="BL167" i="3"/>
  <c r="BQ167" i="3" s="1"/>
  <c r="BK167" i="3"/>
  <c r="BJ167" i="3"/>
  <c r="BI167" i="3"/>
  <c r="BP167" i="3" s="1"/>
  <c r="BH167" i="3"/>
  <c r="BG167" i="3"/>
  <c r="BF167" i="3"/>
  <c r="BO167" i="3" s="1"/>
  <c r="BE167" i="3"/>
  <c r="BD167" i="3"/>
  <c r="BC167" i="3"/>
  <c r="BN167" i="3" s="1"/>
  <c r="BB167" i="3"/>
  <c r="BA167" i="3"/>
  <c r="BL166" i="3"/>
  <c r="BQ166" i="3" s="1"/>
  <c r="BK166" i="3"/>
  <c r="BJ166" i="3"/>
  <c r="BI166" i="3"/>
  <c r="BP166" i="3" s="1"/>
  <c r="BH166" i="3"/>
  <c r="BG166" i="3"/>
  <c r="BF166" i="3"/>
  <c r="BO166" i="3" s="1"/>
  <c r="BE166" i="3"/>
  <c r="BD166" i="3"/>
  <c r="BC166" i="3"/>
  <c r="BN166" i="3" s="1"/>
  <c r="BB166" i="3"/>
  <c r="BA166" i="3"/>
  <c r="BL165" i="3"/>
  <c r="BQ165" i="3" s="1"/>
  <c r="BK165" i="3"/>
  <c r="BJ165" i="3"/>
  <c r="BI165" i="3"/>
  <c r="BP165" i="3" s="1"/>
  <c r="BH165" i="3"/>
  <c r="BG165" i="3"/>
  <c r="BF165" i="3"/>
  <c r="BO165" i="3" s="1"/>
  <c r="BE165" i="3"/>
  <c r="BD165" i="3"/>
  <c r="BC165" i="3"/>
  <c r="BN165" i="3" s="1"/>
  <c r="BB165" i="3"/>
  <c r="BA165" i="3"/>
  <c r="BL164" i="3"/>
  <c r="BQ164" i="3" s="1"/>
  <c r="BK164" i="3"/>
  <c r="BJ164" i="3"/>
  <c r="BI164" i="3"/>
  <c r="BP164" i="3" s="1"/>
  <c r="BH164" i="3"/>
  <c r="BG164" i="3"/>
  <c r="BF164" i="3"/>
  <c r="BO164" i="3" s="1"/>
  <c r="BE164" i="3"/>
  <c r="BD164" i="3"/>
  <c r="BC164" i="3"/>
  <c r="BN164" i="3" s="1"/>
  <c r="BB164" i="3"/>
  <c r="BA164" i="3"/>
  <c r="BL163" i="3"/>
  <c r="BQ163" i="3" s="1"/>
  <c r="BK163" i="3"/>
  <c r="BJ163" i="3"/>
  <c r="BI163" i="3"/>
  <c r="BP163" i="3" s="1"/>
  <c r="BH163" i="3"/>
  <c r="BG163" i="3"/>
  <c r="BF163" i="3"/>
  <c r="BO163" i="3" s="1"/>
  <c r="BE163" i="3"/>
  <c r="BD163" i="3"/>
  <c r="BC163" i="3"/>
  <c r="BN163" i="3" s="1"/>
  <c r="BB163" i="3"/>
  <c r="BA163" i="3"/>
  <c r="BL162" i="3"/>
  <c r="BQ162" i="3" s="1"/>
  <c r="BK162" i="3"/>
  <c r="BJ162" i="3"/>
  <c r="BI162" i="3"/>
  <c r="BP162" i="3" s="1"/>
  <c r="BH162" i="3"/>
  <c r="BG162" i="3"/>
  <c r="BF162" i="3"/>
  <c r="BO162" i="3" s="1"/>
  <c r="BE162" i="3"/>
  <c r="BD162" i="3"/>
  <c r="BC162" i="3"/>
  <c r="BN162" i="3" s="1"/>
  <c r="BB162" i="3"/>
  <c r="BA162" i="3"/>
  <c r="BL161" i="3"/>
  <c r="BQ161" i="3" s="1"/>
  <c r="BK161" i="3"/>
  <c r="BJ161" i="3"/>
  <c r="BI161" i="3"/>
  <c r="BP161" i="3" s="1"/>
  <c r="BH161" i="3"/>
  <c r="BG161" i="3"/>
  <c r="BF161" i="3"/>
  <c r="BO161" i="3" s="1"/>
  <c r="BE161" i="3"/>
  <c r="BD161" i="3"/>
  <c r="BC161" i="3"/>
  <c r="BN161" i="3" s="1"/>
  <c r="BB161" i="3"/>
  <c r="BA161" i="3"/>
  <c r="BL160" i="3"/>
  <c r="BQ160" i="3" s="1"/>
  <c r="BK160" i="3"/>
  <c r="BJ160" i="3"/>
  <c r="BI160" i="3"/>
  <c r="BP160" i="3" s="1"/>
  <c r="BH160" i="3"/>
  <c r="BG160" i="3"/>
  <c r="BF160" i="3"/>
  <c r="BO160" i="3" s="1"/>
  <c r="BE160" i="3"/>
  <c r="BD160" i="3"/>
  <c r="BC160" i="3"/>
  <c r="BN160" i="3" s="1"/>
  <c r="BB160" i="3"/>
  <c r="BA160" i="3"/>
  <c r="BL159" i="3"/>
  <c r="BQ159" i="3" s="1"/>
  <c r="BK159" i="3"/>
  <c r="BJ159" i="3"/>
  <c r="BI159" i="3"/>
  <c r="BP159" i="3" s="1"/>
  <c r="BH159" i="3"/>
  <c r="BG159" i="3"/>
  <c r="BF159" i="3"/>
  <c r="BO159" i="3" s="1"/>
  <c r="BE159" i="3"/>
  <c r="BD159" i="3"/>
  <c r="BC159" i="3"/>
  <c r="BN159" i="3" s="1"/>
  <c r="BB159" i="3"/>
  <c r="BA159" i="3"/>
  <c r="BL158" i="3"/>
  <c r="BQ158" i="3" s="1"/>
  <c r="BK158" i="3"/>
  <c r="BJ158" i="3"/>
  <c r="BI158" i="3"/>
  <c r="BP158" i="3" s="1"/>
  <c r="BH158" i="3"/>
  <c r="BG158" i="3"/>
  <c r="BF158" i="3"/>
  <c r="BO158" i="3" s="1"/>
  <c r="BE158" i="3"/>
  <c r="BD158" i="3"/>
  <c r="BC158" i="3"/>
  <c r="BN158" i="3" s="1"/>
  <c r="BB158" i="3"/>
  <c r="BA158" i="3"/>
  <c r="BI151" i="3"/>
  <c r="BP151" i="3" s="1"/>
  <c r="BG151" i="3"/>
  <c r="BH151" i="3"/>
  <c r="BH150" i="3"/>
  <c r="BG150" i="3"/>
  <c r="BF150" i="3"/>
  <c r="BE150" i="3"/>
  <c r="BD150" i="3"/>
  <c r="BL153" i="3"/>
  <c r="BQ153" i="3" s="1"/>
  <c r="BK153" i="3"/>
  <c r="BJ153" i="3"/>
  <c r="BI153" i="3"/>
  <c r="BP153" i="3" s="1"/>
  <c r="BH153" i="3"/>
  <c r="BG153" i="3"/>
  <c r="BF153" i="3"/>
  <c r="BO153" i="3" s="1"/>
  <c r="BE153" i="3"/>
  <c r="BD153" i="3"/>
  <c r="BC153" i="3"/>
  <c r="BN153" i="3" s="1"/>
  <c r="BB153" i="3"/>
  <c r="BA153" i="3"/>
  <c r="BL152" i="3"/>
  <c r="BQ152" i="3" s="1"/>
  <c r="BK152" i="3"/>
  <c r="BJ152" i="3"/>
  <c r="BI152" i="3"/>
  <c r="BP152" i="3" s="1"/>
  <c r="BH152" i="3"/>
  <c r="BG152" i="3"/>
  <c r="BF152" i="3"/>
  <c r="BO152" i="3" s="1"/>
  <c r="BE152" i="3"/>
  <c r="BD152" i="3"/>
  <c r="BC152" i="3"/>
  <c r="BN152" i="3" s="1"/>
  <c r="BB152" i="3"/>
  <c r="BA152" i="3"/>
  <c r="BL151" i="3"/>
  <c r="BQ151" i="3" s="1"/>
  <c r="BK151" i="3"/>
  <c r="BJ151" i="3"/>
  <c r="BF151" i="3"/>
  <c r="BO151" i="3" s="1"/>
  <c r="BE151" i="3"/>
  <c r="BD151" i="3"/>
  <c r="BC151" i="3"/>
  <c r="BN151" i="3" s="1"/>
  <c r="BB151" i="3"/>
  <c r="BA151" i="3"/>
  <c r="BL150" i="3"/>
  <c r="BQ150" i="3" s="1"/>
  <c r="BK150" i="3"/>
  <c r="BJ150" i="3"/>
  <c r="BI150" i="3"/>
  <c r="BP150" i="3" s="1"/>
  <c r="BO150" i="3"/>
  <c r="BC150" i="3"/>
  <c r="BN150" i="3" s="1"/>
  <c r="BB150" i="3"/>
  <c r="BA150" i="3"/>
  <c r="BL149" i="3"/>
  <c r="BQ149" i="3" s="1"/>
  <c r="BK149" i="3"/>
  <c r="BJ149" i="3"/>
  <c r="BI149" i="3"/>
  <c r="BP149" i="3" s="1"/>
  <c r="BH149" i="3"/>
  <c r="BG149" i="3"/>
  <c r="BF149" i="3"/>
  <c r="BO149" i="3" s="1"/>
  <c r="BE149" i="3"/>
  <c r="BD149" i="3"/>
  <c r="BC149" i="3"/>
  <c r="BN149" i="3" s="1"/>
  <c r="BB149" i="3"/>
  <c r="BA149" i="3"/>
  <c r="BL148" i="3"/>
  <c r="BQ148" i="3" s="1"/>
  <c r="BK148" i="3"/>
  <c r="BJ148" i="3"/>
  <c r="BI148" i="3"/>
  <c r="BP148" i="3" s="1"/>
  <c r="BH148" i="3"/>
  <c r="BG148" i="3"/>
  <c r="BF148" i="3"/>
  <c r="BO148" i="3" s="1"/>
  <c r="BE148" i="3"/>
  <c r="BD148" i="3"/>
  <c r="BC148" i="3"/>
  <c r="BN148" i="3" s="1"/>
  <c r="BB148" i="3"/>
  <c r="BA148" i="3"/>
  <c r="BL147" i="3"/>
  <c r="BQ147" i="3" s="1"/>
  <c r="BK147" i="3"/>
  <c r="BJ147" i="3"/>
  <c r="BI147" i="3"/>
  <c r="BP147" i="3" s="1"/>
  <c r="BH147" i="3"/>
  <c r="BG147" i="3"/>
  <c r="BF147" i="3"/>
  <c r="BO147" i="3" s="1"/>
  <c r="BE147" i="3"/>
  <c r="BD147" i="3"/>
  <c r="BC147" i="3"/>
  <c r="BN147" i="3" s="1"/>
  <c r="BB147" i="3"/>
  <c r="BA147" i="3"/>
  <c r="BL146" i="3"/>
  <c r="BQ146" i="3" s="1"/>
  <c r="BK146" i="3"/>
  <c r="BJ146" i="3"/>
  <c r="BI146" i="3"/>
  <c r="BP146" i="3" s="1"/>
  <c r="BH146" i="3"/>
  <c r="BG146" i="3"/>
  <c r="BF146" i="3"/>
  <c r="BO146" i="3" s="1"/>
  <c r="BE146" i="3"/>
  <c r="BD146" i="3"/>
  <c r="BC146" i="3"/>
  <c r="BN146" i="3" s="1"/>
  <c r="BB146" i="3"/>
  <c r="BA146" i="3"/>
  <c r="BL145" i="3"/>
  <c r="BQ145" i="3" s="1"/>
  <c r="BK145" i="3"/>
  <c r="BJ145" i="3"/>
  <c r="BI145" i="3"/>
  <c r="BP145" i="3" s="1"/>
  <c r="BH145" i="3"/>
  <c r="BG145" i="3"/>
  <c r="BF145" i="3"/>
  <c r="BO145" i="3" s="1"/>
  <c r="BE145" i="3"/>
  <c r="BD145" i="3"/>
  <c r="BC145" i="3"/>
  <c r="BN145" i="3" s="1"/>
  <c r="BB145" i="3"/>
  <c r="BA145" i="3"/>
  <c r="BL144" i="3"/>
  <c r="BQ144" i="3" s="1"/>
  <c r="BK144" i="3"/>
  <c r="BJ144" i="3"/>
  <c r="BI144" i="3"/>
  <c r="BP144" i="3" s="1"/>
  <c r="BH144" i="3"/>
  <c r="BG144" i="3"/>
  <c r="BF144" i="3"/>
  <c r="BO144" i="3" s="1"/>
  <c r="BE144" i="3"/>
  <c r="BD144" i="3"/>
  <c r="BC144" i="3"/>
  <c r="BN144" i="3" s="1"/>
  <c r="BB144" i="3"/>
  <c r="BA144" i="3"/>
  <c r="BL143" i="3"/>
  <c r="BQ143" i="3" s="1"/>
  <c r="BK143" i="3"/>
  <c r="BJ143" i="3"/>
  <c r="BI143" i="3"/>
  <c r="BP143" i="3" s="1"/>
  <c r="BH143" i="3"/>
  <c r="BG143" i="3"/>
  <c r="BF143" i="3"/>
  <c r="BO143" i="3" s="1"/>
  <c r="BE143" i="3"/>
  <c r="BD143" i="3"/>
  <c r="BC143" i="3"/>
  <c r="BN143" i="3" s="1"/>
  <c r="BB143" i="3"/>
  <c r="BA143" i="3"/>
  <c r="BL142" i="3"/>
  <c r="BQ142" i="3" s="1"/>
  <c r="BK142" i="3"/>
  <c r="BJ142" i="3"/>
  <c r="BI142" i="3"/>
  <c r="BP142" i="3" s="1"/>
  <c r="BH142" i="3"/>
  <c r="BG142" i="3"/>
  <c r="BF142" i="3"/>
  <c r="BO142" i="3" s="1"/>
  <c r="BE142" i="3"/>
  <c r="BD142" i="3"/>
  <c r="BC142" i="3"/>
  <c r="BN142" i="3" s="1"/>
  <c r="BB142" i="3"/>
  <c r="BA142" i="3"/>
  <c r="BL141" i="3"/>
  <c r="BQ141" i="3" s="1"/>
  <c r="BK141" i="3"/>
  <c r="BJ141" i="3"/>
  <c r="BI141" i="3"/>
  <c r="BP141" i="3" s="1"/>
  <c r="BH141" i="3"/>
  <c r="BG141" i="3"/>
  <c r="BF141" i="3"/>
  <c r="BO141" i="3" s="1"/>
  <c r="BE141" i="3"/>
  <c r="BD141" i="3"/>
  <c r="BC141" i="3"/>
  <c r="BN141" i="3" s="1"/>
  <c r="BB141" i="3"/>
  <c r="BA141" i="3"/>
  <c r="BL140" i="3"/>
  <c r="BQ140" i="3" s="1"/>
  <c r="BK140" i="3"/>
  <c r="BJ140" i="3"/>
  <c r="BI140" i="3"/>
  <c r="BP140" i="3" s="1"/>
  <c r="BH140" i="3"/>
  <c r="BG140" i="3"/>
  <c r="BF140" i="3"/>
  <c r="BO140" i="3" s="1"/>
  <c r="BE140" i="3"/>
  <c r="BD140" i="3"/>
  <c r="BC140" i="3"/>
  <c r="BN140" i="3" s="1"/>
  <c r="BB140" i="3"/>
  <c r="BA140" i="3"/>
  <c r="BL139" i="3"/>
  <c r="BQ139" i="3" s="1"/>
  <c r="BK139" i="3"/>
  <c r="BJ139" i="3"/>
  <c r="BI139" i="3"/>
  <c r="BP139" i="3" s="1"/>
  <c r="BH139" i="3"/>
  <c r="BG139" i="3"/>
  <c r="BF139" i="3"/>
  <c r="BO139" i="3" s="1"/>
  <c r="BE139" i="3"/>
  <c r="BD139" i="3"/>
  <c r="BC139" i="3"/>
  <c r="BN139" i="3" s="1"/>
  <c r="BB139" i="3"/>
  <c r="BA139" i="3"/>
  <c r="BL138" i="3"/>
  <c r="BQ138" i="3" s="1"/>
  <c r="BK138" i="3"/>
  <c r="BJ138" i="3"/>
  <c r="BI138" i="3"/>
  <c r="BP138" i="3" s="1"/>
  <c r="BH138" i="3"/>
  <c r="BG138" i="3"/>
  <c r="BF138" i="3"/>
  <c r="BO138" i="3" s="1"/>
  <c r="BE138" i="3"/>
  <c r="BD138" i="3"/>
  <c r="BC138" i="3"/>
  <c r="BN138" i="3" s="1"/>
  <c r="BB138" i="3"/>
  <c r="BA138" i="3"/>
  <c r="BL137" i="3"/>
  <c r="BQ137" i="3" s="1"/>
  <c r="BK137" i="3"/>
  <c r="BJ137" i="3"/>
  <c r="BI137" i="3"/>
  <c r="BP137" i="3" s="1"/>
  <c r="BH137" i="3"/>
  <c r="BG137" i="3"/>
  <c r="BF137" i="3"/>
  <c r="BO137" i="3" s="1"/>
  <c r="BE137" i="3"/>
  <c r="BD137" i="3"/>
  <c r="BC137" i="3"/>
  <c r="BN137" i="3" s="1"/>
  <c r="BB137" i="3"/>
  <c r="BA137" i="3"/>
  <c r="BL136" i="3"/>
  <c r="BQ136" i="3" s="1"/>
  <c r="BK136" i="3"/>
  <c r="BJ136" i="3"/>
  <c r="BI136" i="3"/>
  <c r="BP136" i="3" s="1"/>
  <c r="BH136" i="3"/>
  <c r="BG136" i="3"/>
  <c r="BF136" i="3"/>
  <c r="BO136" i="3" s="1"/>
  <c r="BE136" i="3"/>
  <c r="BD136" i="3"/>
  <c r="BC136" i="3"/>
  <c r="BN136" i="3" s="1"/>
  <c r="BB136" i="3"/>
  <c r="BA136" i="3"/>
  <c r="BL135" i="3"/>
  <c r="BQ135" i="3" s="1"/>
  <c r="BK135" i="3"/>
  <c r="BJ135" i="3"/>
  <c r="BI135" i="3"/>
  <c r="BP135" i="3" s="1"/>
  <c r="BH135" i="3"/>
  <c r="BG135" i="3"/>
  <c r="BF135" i="3"/>
  <c r="BO135" i="3" s="1"/>
  <c r="BE135" i="3"/>
  <c r="BD135" i="3"/>
  <c r="BC135" i="3"/>
  <c r="BN135" i="3" s="1"/>
  <c r="BB135" i="3"/>
  <c r="BA135" i="3"/>
  <c r="BL134" i="3"/>
  <c r="BQ134" i="3" s="1"/>
  <c r="BK134" i="3"/>
  <c r="BJ134" i="3"/>
  <c r="BI134" i="3"/>
  <c r="BP134" i="3" s="1"/>
  <c r="BH134" i="3"/>
  <c r="BG134" i="3"/>
  <c r="BF134" i="3"/>
  <c r="BO134" i="3" s="1"/>
  <c r="BE134" i="3"/>
  <c r="BD134" i="3"/>
  <c r="BC134" i="3"/>
  <c r="BN134" i="3" s="1"/>
  <c r="BB134" i="3"/>
  <c r="BA134" i="3"/>
  <c r="BL130" i="3"/>
  <c r="BQ130" i="3" s="1"/>
  <c r="BK130" i="3"/>
  <c r="BJ130" i="3"/>
  <c r="BI130" i="3"/>
  <c r="BP130" i="3" s="1"/>
  <c r="BH130" i="3"/>
  <c r="BG130" i="3"/>
  <c r="BF130" i="3"/>
  <c r="BO130" i="3" s="1"/>
  <c r="BE130" i="3"/>
  <c r="BD130" i="3"/>
  <c r="BC130" i="3"/>
  <c r="BN130" i="3" s="1"/>
  <c r="BB130" i="3"/>
  <c r="BA130" i="3"/>
  <c r="BL129" i="3"/>
  <c r="BQ129" i="3" s="1"/>
  <c r="BK129" i="3"/>
  <c r="BJ129" i="3"/>
  <c r="BI129" i="3"/>
  <c r="BP129" i="3" s="1"/>
  <c r="BH129" i="3"/>
  <c r="BG129" i="3"/>
  <c r="BF129" i="3"/>
  <c r="BO129" i="3" s="1"/>
  <c r="BE129" i="3"/>
  <c r="BD129" i="3"/>
  <c r="BC129" i="3"/>
  <c r="BN129" i="3" s="1"/>
  <c r="BB129" i="3"/>
  <c r="BA129" i="3"/>
  <c r="BL128" i="3"/>
  <c r="BQ128" i="3" s="1"/>
  <c r="BK128" i="3"/>
  <c r="BJ128" i="3"/>
  <c r="BI128" i="3"/>
  <c r="BP128" i="3" s="1"/>
  <c r="BH128" i="3"/>
  <c r="BG128" i="3"/>
  <c r="BF128" i="3"/>
  <c r="BO128" i="3" s="1"/>
  <c r="BE128" i="3"/>
  <c r="BD128" i="3"/>
  <c r="BC128" i="3"/>
  <c r="BN128" i="3" s="1"/>
  <c r="BB128" i="3"/>
  <c r="BA128" i="3"/>
  <c r="BL127" i="3"/>
  <c r="BQ127" i="3" s="1"/>
  <c r="BK127" i="3"/>
  <c r="BJ127" i="3"/>
  <c r="BI127" i="3"/>
  <c r="BP127" i="3" s="1"/>
  <c r="BH127" i="3"/>
  <c r="BG127" i="3"/>
  <c r="BF127" i="3"/>
  <c r="BO127" i="3" s="1"/>
  <c r="BE127" i="3"/>
  <c r="BD127" i="3"/>
  <c r="BC127" i="3"/>
  <c r="BN127" i="3" s="1"/>
  <c r="BB127" i="3"/>
  <c r="BA127" i="3"/>
  <c r="BL126" i="3"/>
  <c r="BQ126" i="3" s="1"/>
  <c r="BK126" i="3"/>
  <c r="BJ126" i="3"/>
  <c r="BI126" i="3"/>
  <c r="BP126" i="3" s="1"/>
  <c r="BH126" i="3"/>
  <c r="BG126" i="3"/>
  <c r="BF126" i="3"/>
  <c r="BO126" i="3" s="1"/>
  <c r="BE126" i="3"/>
  <c r="BD126" i="3"/>
  <c r="BC126" i="3"/>
  <c r="BN126" i="3" s="1"/>
  <c r="BB126" i="3"/>
  <c r="BA126" i="3"/>
  <c r="BL125" i="3"/>
  <c r="BQ125" i="3" s="1"/>
  <c r="BK125" i="3"/>
  <c r="BJ125" i="3"/>
  <c r="BI125" i="3"/>
  <c r="BP125" i="3" s="1"/>
  <c r="BH125" i="3"/>
  <c r="BG125" i="3"/>
  <c r="BF125" i="3"/>
  <c r="BO125" i="3" s="1"/>
  <c r="BE125" i="3"/>
  <c r="BD125" i="3"/>
  <c r="BC125" i="3"/>
  <c r="BN125" i="3" s="1"/>
  <c r="BB125" i="3"/>
  <c r="BA125" i="3"/>
  <c r="BL124" i="3"/>
  <c r="BQ124" i="3" s="1"/>
  <c r="BK124" i="3"/>
  <c r="BJ124" i="3"/>
  <c r="BI124" i="3"/>
  <c r="BP124" i="3" s="1"/>
  <c r="BH124" i="3"/>
  <c r="BG124" i="3"/>
  <c r="BF124" i="3"/>
  <c r="BO124" i="3" s="1"/>
  <c r="BE124" i="3"/>
  <c r="BD124" i="3"/>
  <c r="BC124" i="3"/>
  <c r="BN124" i="3" s="1"/>
  <c r="BB124" i="3"/>
  <c r="BA124" i="3"/>
  <c r="BL123" i="3"/>
  <c r="BQ123" i="3" s="1"/>
  <c r="BK123" i="3"/>
  <c r="BJ123" i="3"/>
  <c r="BI123" i="3"/>
  <c r="BP123" i="3" s="1"/>
  <c r="BH123" i="3"/>
  <c r="BG123" i="3"/>
  <c r="BF123" i="3"/>
  <c r="BO123" i="3" s="1"/>
  <c r="BE123" i="3"/>
  <c r="BD123" i="3"/>
  <c r="BC123" i="3"/>
  <c r="BN123" i="3" s="1"/>
  <c r="BB123" i="3"/>
  <c r="BA123" i="3"/>
  <c r="BL122" i="3"/>
  <c r="BQ122" i="3" s="1"/>
  <c r="BK122" i="3"/>
  <c r="BJ122" i="3"/>
  <c r="BI122" i="3"/>
  <c r="BP122" i="3" s="1"/>
  <c r="BH122" i="3"/>
  <c r="BG122" i="3"/>
  <c r="BF122" i="3"/>
  <c r="BO122" i="3" s="1"/>
  <c r="BE122" i="3"/>
  <c r="BD122" i="3"/>
  <c r="BC122" i="3"/>
  <c r="BN122" i="3" s="1"/>
  <c r="BB122" i="3"/>
  <c r="BA122" i="3"/>
  <c r="BL121" i="3"/>
  <c r="BQ121" i="3" s="1"/>
  <c r="BK121" i="3"/>
  <c r="BJ121" i="3"/>
  <c r="BI121" i="3"/>
  <c r="BP121" i="3" s="1"/>
  <c r="BH121" i="3"/>
  <c r="BG121" i="3"/>
  <c r="BF121" i="3"/>
  <c r="BO121" i="3" s="1"/>
  <c r="BE121" i="3"/>
  <c r="BD121" i="3"/>
  <c r="BC121" i="3"/>
  <c r="BN121" i="3" s="1"/>
  <c r="BB121" i="3"/>
  <c r="BA121" i="3"/>
  <c r="BL120" i="3"/>
  <c r="BQ120" i="3" s="1"/>
  <c r="BK120" i="3"/>
  <c r="BJ120" i="3"/>
  <c r="BI120" i="3"/>
  <c r="BP120" i="3" s="1"/>
  <c r="BH120" i="3"/>
  <c r="BG120" i="3"/>
  <c r="BF120" i="3"/>
  <c r="BO120" i="3" s="1"/>
  <c r="BE120" i="3"/>
  <c r="BD120" i="3"/>
  <c r="BC120" i="3"/>
  <c r="BN120" i="3" s="1"/>
  <c r="BB120" i="3"/>
  <c r="BA120" i="3"/>
  <c r="BL119" i="3"/>
  <c r="BQ119" i="3" s="1"/>
  <c r="BK119" i="3"/>
  <c r="BJ119" i="3"/>
  <c r="BI119" i="3"/>
  <c r="BP119" i="3" s="1"/>
  <c r="BH119" i="3"/>
  <c r="BG119" i="3"/>
  <c r="BF119" i="3"/>
  <c r="BO119" i="3" s="1"/>
  <c r="BE119" i="3"/>
  <c r="BD119" i="3"/>
  <c r="BC119" i="3"/>
  <c r="BN119" i="3" s="1"/>
  <c r="BB119" i="3"/>
  <c r="BA119" i="3"/>
  <c r="BL118" i="3"/>
  <c r="BQ118" i="3" s="1"/>
  <c r="BK118" i="3"/>
  <c r="BJ118" i="3"/>
  <c r="BI118" i="3"/>
  <c r="BP118" i="3" s="1"/>
  <c r="BH118" i="3"/>
  <c r="BG118" i="3"/>
  <c r="BF118" i="3"/>
  <c r="BO118" i="3" s="1"/>
  <c r="BE118" i="3"/>
  <c r="BD118" i="3"/>
  <c r="BC118" i="3"/>
  <c r="BN118" i="3" s="1"/>
  <c r="BB118" i="3"/>
  <c r="BA118" i="3"/>
  <c r="BL117" i="3"/>
  <c r="BQ117" i="3" s="1"/>
  <c r="BK117" i="3"/>
  <c r="BJ117" i="3"/>
  <c r="BI117" i="3"/>
  <c r="BP117" i="3" s="1"/>
  <c r="BH117" i="3"/>
  <c r="BG117" i="3"/>
  <c r="BF117" i="3"/>
  <c r="BO117" i="3" s="1"/>
  <c r="BE117" i="3"/>
  <c r="BD117" i="3"/>
  <c r="BC117" i="3"/>
  <c r="BN117" i="3" s="1"/>
  <c r="BB117" i="3"/>
  <c r="BA117" i="3"/>
  <c r="BL116" i="3"/>
  <c r="BQ116" i="3" s="1"/>
  <c r="BK116" i="3"/>
  <c r="BJ116" i="3"/>
  <c r="BI116" i="3"/>
  <c r="BP116" i="3" s="1"/>
  <c r="BH116" i="3"/>
  <c r="BG116" i="3"/>
  <c r="BF116" i="3"/>
  <c r="BO116" i="3" s="1"/>
  <c r="BE116" i="3"/>
  <c r="BD116" i="3"/>
  <c r="BC116" i="3"/>
  <c r="BN116" i="3" s="1"/>
  <c r="BB116" i="3"/>
  <c r="BA116" i="3"/>
  <c r="BL115" i="3"/>
  <c r="BQ115" i="3" s="1"/>
  <c r="BK115" i="3"/>
  <c r="BJ115" i="3"/>
  <c r="BI115" i="3"/>
  <c r="BP115" i="3" s="1"/>
  <c r="BH115" i="3"/>
  <c r="BG115" i="3"/>
  <c r="BF115" i="3"/>
  <c r="BO115" i="3" s="1"/>
  <c r="BE115" i="3"/>
  <c r="BD115" i="3"/>
  <c r="BC115" i="3"/>
  <c r="BN115" i="3" s="1"/>
  <c r="BB115" i="3"/>
  <c r="BA115" i="3"/>
  <c r="BL114" i="3"/>
  <c r="BQ114" i="3" s="1"/>
  <c r="BK114" i="3"/>
  <c r="BJ114" i="3"/>
  <c r="BI114" i="3"/>
  <c r="BP114" i="3" s="1"/>
  <c r="BH114" i="3"/>
  <c r="BG114" i="3"/>
  <c r="BF114" i="3"/>
  <c r="BO114" i="3" s="1"/>
  <c r="BE114" i="3"/>
  <c r="BD114" i="3"/>
  <c r="BC114" i="3"/>
  <c r="BN114" i="3" s="1"/>
  <c r="BB114" i="3"/>
  <c r="BA114" i="3"/>
  <c r="BL113" i="3"/>
  <c r="BQ113" i="3" s="1"/>
  <c r="BK113" i="3"/>
  <c r="BJ113" i="3"/>
  <c r="BI113" i="3"/>
  <c r="BP113" i="3" s="1"/>
  <c r="BH113" i="3"/>
  <c r="BG113" i="3"/>
  <c r="BF113" i="3"/>
  <c r="BO113" i="3" s="1"/>
  <c r="BE113" i="3"/>
  <c r="BD113" i="3"/>
  <c r="BC113" i="3"/>
  <c r="BN113" i="3" s="1"/>
  <c r="BB113" i="3"/>
  <c r="BA113" i="3"/>
  <c r="BL112" i="3"/>
  <c r="BQ112" i="3" s="1"/>
  <c r="BK112" i="3"/>
  <c r="BJ112" i="3"/>
  <c r="BI112" i="3"/>
  <c r="BP112" i="3" s="1"/>
  <c r="BH112" i="3"/>
  <c r="BG112" i="3"/>
  <c r="BF112" i="3"/>
  <c r="BO112" i="3" s="1"/>
  <c r="BE112" i="3"/>
  <c r="BD112" i="3"/>
  <c r="BC112" i="3"/>
  <c r="BN112" i="3" s="1"/>
  <c r="BB112" i="3"/>
  <c r="BA112" i="3"/>
  <c r="BL111" i="3"/>
  <c r="BQ111" i="3" s="1"/>
  <c r="BK111" i="3"/>
  <c r="BJ111" i="3"/>
  <c r="BI111" i="3"/>
  <c r="BP111" i="3" s="1"/>
  <c r="BH111" i="3"/>
  <c r="BG111" i="3"/>
  <c r="BF111" i="3"/>
  <c r="BO111" i="3" s="1"/>
  <c r="BE111" i="3"/>
  <c r="BD111" i="3"/>
  <c r="BC111" i="3"/>
  <c r="BN111" i="3" s="1"/>
  <c r="BB111" i="3"/>
  <c r="BA111" i="3"/>
  <c r="BL107" i="3"/>
  <c r="BQ107" i="3" s="1"/>
  <c r="BK107" i="3"/>
  <c r="BJ107" i="3"/>
  <c r="BI107" i="3"/>
  <c r="BP107" i="3" s="1"/>
  <c r="BH107" i="3"/>
  <c r="BG107" i="3"/>
  <c r="BF107" i="3"/>
  <c r="BO107" i="3" s="1"/>
  <c r="BE107" i="3"/>
  <c r="BD107" i="3"/>
  <c r="BC107" i="3"/>
  <c r="BN107" i="3" s="1"/>
  <c r="BB107" i="3"/>
  <c r="BA107" i="3"/>
  <c r="BL106" i="3"/>
  <c r="BQ106" i="3" s="1"/>
  <c r="BK106" i="3"/>
  <c r="BJ106" i="3"/>
  <c r="BI106" i="3"/>
  <c r="BP106" i="3" s="1"/>
  <c r="BH106" i="3"/>
  <c r="BG106" i="3"/>
  <c r="BF106" i="3"/>
  <c r="BO106" i="3" s="1"/>
  <c r="BE106" i="3"/>
  <c r="BD106" i="3"/>
  <c r="BC106" i="3"/>
  <c r="BN106" i="3" s="1"/>
  <c r="BB106" i="3"/>
  <c r="BA106" i="3"/>
  <c r="BL105" i="3"/>
  <c r="BQ105" i="3" s="1"/>
  <c r="BK105" i="3"/>
  <c r="BJ105" i="3"/>
  <c r="BI105" i="3"/>
  <c r="BP105" i="3" s="1"/>
  <c r="BH105" i="3"/>
  <c r="BG105" i="3"/>
  <c r="BF105" i="3"/>
  <c r="BO105" i="3" s="1"/>
  <c r="BE105" i="3"/>
  <c r="BD105" i="3"/>
  <c r="BC105" i="3"/>
  <c r="BN105" i="3" s="1"/>
  <c r="BB105" i="3"/>
  <c r="BA105" i="3"/>
  <c r="BL104" i="3"/>
  <c r="BQ104" i="3" s="1"/>
  <c r="BK104" i="3"/>
  <c r="BJ104" i="3"/>
  <c r="BI104" i="3"/>
  <c r="BP104" i="3" s="1"/>
  <c r="BH104" i="3"/>
  <c r="BG104" i="3"/>
  <c r="BF104" i="3"/>
  <c r="BO104" i="3" s="1"/>
  <c r="BE104" i="3"/>
  <c r="BD104" i="3"/>
  <c r="BC104" i="3"/>
  <c r="BN104" i="3" s="1"/>
  <c r="BB104" i="3"/>
  <c r="BA104" i="3"/>
  <c r="BL103" i="3"/>
  <c r="BQ103" i="3" s="1"/>
  <c r="BK103" i="3"/>
  <c r="BJ103" i="3"/>
  <c r="BI103" i="3"/>
  <c r="BP103" i="3" s="1"/>
  <c r="BH103" i="3"/>
  <c r="BG103" i="3"/>
  <c r="BF103" i="3"/>
  <c r="BO103" i="3" s="1"/>
  <c r="BE103" i="3"/>
  <c r="BD103" i="3"/>
  <c r="BC103" i="3"/>
  <c r="BN103" i="3" s="1"/>
  <c r="BB103" i="3"/>
  <c r="BA103" i="3"/>
  <c r="BL102" i="3"/>
  <c r="BQ102" i="3" s="1"/>
  <c r="BK102" i="3"/>
  <c r="BJ102" i="3"/>
  <c r="BI102" i="3"/>
  <c r="BP102" i="3" s="1"/>
  <c r="BH102" i="3"/>
  <c r="BG102" i="3"/>
  <c r="BF102" i="3"/>
  <c r="BO102" i="3" s="1"/>
  <c r="BE102" i="3"/>
  <c r="BD102" i="3"/>
  <c r="BC102" i="3"/>
  <c r="BN102" i="3" s="1"/>
  <c r="BB102" i="3"/>
  <c r="BA102" i="3"/>
  <c r="BL101" i="3"/>
  <c r="BQ101" i="3" s="1"/>
  <c r="BK101" i="3"/>
  <c r="BJ101" i="3"/>
  <c r="BI101" i="3"/>
  <c r="BP101" i="3" s="1"/>
  <c r="BH101" i="3"/>
  <c r="BG101" i="3"/>
  <c r="BF101" i="3"/>
  <c r="BO101" i="3" s="1"/>
  <c r="BE101" i="3"/>
  <c r="BD101" i="3"/>
  <c r="BC101" i="3"/>
  <c r="BN101" i="3" s="1"/>
  <c r="BB101" i="3"/>
  <c r="BA101" i="3"/>
  <c r="BL100" i="3"/>
  <c r="BQ100" i="3" s="1"/>
  <c r="BK100" i="3"/>
  <c r="BJ100" i="3"/>
  <c r="BI100" i="3"/>
  <c r="BP100" i="3" s="1"/>
  <c r="BH100" i="3"/>
  <c r="BG100" i="3"/>
  <c r="BF100" i="3"/>
  <c r="BO100" i="3" s="1"/>
  <c r="BE100" i="3"/>
  <c r="BD100" i="3"/>
  <c r="BC100" i="3"/>
  <c r="BN100" i="3" s="1"/>
  <c r="BB100" i="3"/>
  <c r="BA100" i="3"/>
  <c r="BL99" i="3"/>
  <c r="BQ99" i="3" s="1"/>
  <c r="BK99" i="3"/>
  <c r="BJ99" i="3"/>
  <c r="BI99" i="3"/>
  <c r="BP99" i="3" s="1"/>
  <c r="BH99" i="3"/>
  <c r="BG99" i="3"/>
  <c r="BF99" i="3"/>
  <c r="BO99" i="3" s="1"/>
  <c r="BE99" i="3"/>
  <c r="BD99" i="3"/>
  <c r="BC99" i="3"/>
  <c r="BN99" i="3" s="1"/>
  <c r="BB99" i="3"/>
  <c r="BA99" i="3"/>
  <c r="BL98" i="3"/>
  <c r="BQ98" i="3" s="1"/>
  <c r="BK98" i="3"/>
  <c r="BJ98" i="3"/>
  <c r="BI98" i="3"/>
  <c r="BP98" i="3" s="1"/>
  <c r="BH98" i="3"/>
  <c r="BG98" i="3"/>
  <c r="BF98" i="3"/>
  <c r="BO98" i="3" s="1"/>
  <c r="BE98" i="3"/>
  <c r="BD98" i="3"/>
  <c r="BC98" i="3"/>
  <c r="BN98" i="3" s="1"/>
  <c r="BB98" i="3"/>
  <c r="BA98" i="3"/>
  <c r="BL97" i="3"/>
  <c r="BQ97" i="3" s="1"/>
  <c r="BK97" i="3"/>
  <c r="BJ97" i="3"/>
  <c r="BI97" i="3"/>
  <c r="BP97" i="3" s="1"/>
  <c r="BH97" i="3"/>
  <c r="BG97" i="3"/>
  <c r="BF97" i="3"/>
  <c r="BO97" i="3" s="1"/>
  <c r="BE97" i="3"/>
  <c r="BD97" i="3"/>
  <c r="BC97" i="3"/>
  <c r="BN97" i="3" s="1"/>
  <c r="BB97" i="3"/>
  <c r="BA97" i="3"/>
  <c r="BL96" i="3"/>
  <c r="BQ96" i="3" s="1"/>
  <c r="BK96" i="3"/>
  <c r="BJ96" i="3"/>
  <c r="BI96" i="3"/>
  <c r="BP96" i="3" s="1"/>
  <c r="BH96" i="3"/>
  <c r="BG96" i="3"/>
  <c r="BF96" i="3"/>
  <c r="BO96" i="3" s="1"/>
  <c r="BE96" i="3"/>
  <c r="BD96" i="3"/>
  <c r="BC96" i="3"/>
  <c r="BN96" i="3" s="1"/>
  <c r="BB96" i="3"/>
  <c r="BA96" i="3"/>
  <c r="BL95" i="3"/>
  <c r="BQ95" i="3" s="1"/>
  <c r="BK95" i="3"/>
  <c r="BJ95" i="3"/>
  <c r="BI95" i="3"/>
  <c r="BP95" i="3" s="1"/>
  <c r="BH95" i="3"/>
  <c r="BG95" i="3"/>
  <c r="BF95" i="3"/>
  <c r="BO95" i="3" s="1"/>
  <c r="BE95" i="3"/>
  <c r="BD95" i="3"/>
  <c r="BC95" i="3"/>
  <c r="BN95" i="3" s="1"/>
  <c r="BB95" i="3"/>
  <c r="BA95" i="3"/>
  <c r="BL94" i="3"/>
  <c r="BQ94" i="3" s="1"/>
  <c r="BK94" i="3"/>
  <c r="BJ94" i="3"/>
  <c r="BI94" i="3"/>
  <c r="BP94" i="3" s="1"/>
  <c r="BH94" i="3"/>
  <c r="BG94" i="3"/>
  <c r="BF94" i="3"/>
  <c r="BO94" i="3" s="1"/>
  <c r="BE94" i="3"/>
  <c r="BD94" i="3"/>
  <c r="BC94" i="3"/>
  <c r="BN94" i="3" s="1"/>
  <c r="BB94" i="3"/>
  <c r="BA94" i="3"/>
  <c r="BL93" i="3"/>
  <c r="BQ93" i="3" s="1"/>
  <c r="BK93" i="3"/>
  <c r="BJ93" i="3"/>
  <c r="BI93" i="3"/>
  <c r="BP93" i="3" s="1"/>
  <c r="BH93" i="3"/>
  <c r="BG93" i="3"/>
  <c r="BF93" i="3"/>
  <c r="BO93" i="3" s="1"/>
  <c r="BE93" i="3"/>
  <c r="BD93" i="3"/>
  <c r="BC93" i="3"/>
  <c r="BN93" i="3" s="1"/>
  <c r="BB93" i="3"/>
  <c r="BA93" i="3"/>
  <c r="BL92" i="3"/>
  <c r="BQ92" i="3" s="1"/>
  <c r="BK92" i="3"/>
  <c r="BJ92" i="3"/>
  <c r="BI92" i="3"/>
  <c r="BP92" i="3" s="1"/>
  <c r="BH92" i="3"/>
  <c r="BG92" i="3"/>
  <c r="BF92" i="3"/>
  <c r="BO92" i="3" s="1"/>
  <c r="BE92" i="3"/>
  <c r="BD92" i="3"/>
  <c r="BC92" i="3"/>
  <c r="BN92" i="3" s="1"/>
  <c r="BB92" i="3"/>
  <c r="BA92" i="3"/>
  <c r="BL91" i="3"/>
  <c r="BQ91" i="3" s="1"/>
  <c r="BK91" i="3"/>
  <c r="BJ91" i="3"/>
  <c r="BI91" i="3"/>
  <c r="BP91" i="3" s="1"/>
  <c r="BH91" i="3"/>
  <c r="BG91" i="3"/>
  <c r="BF91" i="3"/>
  <c r="BO91" i="3" s="1"/>
  <c r="BE91" i="3"/>
  <c r="BD91" i="3"/>
  <c r="BC91" i="3"/>
  <c r="BN91" i="3" s="1"/>
  <c r="BB91" i="3"/>
  <c r="BA91" i="3"/>
  <c r="BL90" i="3"/>
  <c r="BQ90" i="3" s="1"/>
  <c r="BK90" i="3"/>
  <c r="BJ90" i="3"/>
  <c r="BI90" i="3"/>
  <c r="BP90" i="3" s="1"/>
  <c r="BH90" i="3"/>
  <c r="BG90" i="3"/>
  <c r="BF90" i="3"/>
  <c r="BO90" i="3" s="1"/>
  <c r="BE90" i="3"/>
  <c r="BD90" i="3"/>
  <c r="BC90" i="3"/>
  <c r="BN90" i="3" s="1"/>
  <c r="BB90" i="3"/>
  <c r="BA90" i="3"/>
  <c r="BL89" i="3"/>
  <c r="BQ89" i="3" s="1"/>
  <c r="BK89" i="3"/>
  <c r="BJ89" i="3"/>
  <c r="BI89" i="3"/>
  <c r="BP89" i="3" s="1"/>
  <c r="BH89" i="3"/>
  <c r="BG89" i="3"/>
  <c r="BF89" i="3"/>
  <c r="BO89" i="3" s="1"/>
  <c r="BE89" i="3"/>
  <c r="BD89" i="3"/>
  <c r="BC89" i="3"/>
  <c r="BN89" i="3" s="1"/>
  <c r="BB89" i="3"/>
  <c r="BA89" i="3"/>
  <c r="BL88" i="3"/>
  <c r="BQ88" i="3" s="1"/>
  <c r="BK88" i="3"/>
  <c r="BJ88" i="3"/>
  <c r="BI88" i="3"/>
  <c r="BP88" i="3" s="1"/>
  <c r="BH88" i="3"/>
  <c r="BG88" i="3"/>
  <c r="BF88" i="3"/>
  <c r="BO88" i="3" s="1"/>
  <c r="BE88" i="3"/>
  <c r="BD88" i="3"/>
  <c r="BC88" i="3"/>
  <c r="BN88" i="3" s="1"/>
  <c r="BB88" i="3"/>
  <c r="BA88" i="3"/>
  <c r="BL84" i="3"/>
  <c r="BQ84" i="3" s="1"/>
  <c r="BK84" i="3"/>
  <c r="BJ84" i="3"/>
  <c r="BI84" i="3"/>
  <c r="BP84" i="3" s="1"/>
  <c r="BH84" i="3"/>
  <c r="BG84" i="3"/>
  <c r="BF84" i="3"/>
  <c r="BO84" i="3" s="1"/>
  <c r="BE84" i="3"/>
  <c r="BD84" i="3"/>
  <c r="BC84" i="3"/>
  <c r="BN84" i="3" s="1"/>
  <c r="BB84" i="3"/>
  <c r="BA84" i="3"/>
  <c r="BL83" i="3"/>
  <c r="BQ83" i="3" s="1"/>
  <c r="BK83" i="3"/>
  <c r="BJ83" i="3"/>
  <c r="BI83" i="3"/>
  <c r="BP83" i="3" s="1"/>
  <c r="BH83" i="3"/>
  <c r="BG83" i="3"/>
  <c r="BF83" i="3"/>
  <c r="BO83" i="3" s="1"/>
  <c r="BE83" i="3"/>
  <c r="BD83" i="3"/>
  <c r="BC83" i="3"/>
  <c r="BN83" i="3" s="1"/>
  <c r="BB83" i="3"/>
  <c r="BA83" i="3"/>
  <c r="BL82" i="3"/>
  <c r="BQ82" i="3" s="1"/>
  <c r="BK82" i="3"/>
  <c r="BJ82" i="3"/>
  <c r="BI82" i="3"/>
  <c r="BP82" i="3" s="1"/>
  <c r="BH82" i="3"/>
  <c r="BG82" i="3"/>
  <c r="BF82" i="3"/>
  <c r="BO82" i="3" s="1"/>
  <c r="BE82" i="3"/>
  <c r="BD82" i="3"/>
  <c r="BC82" i="3"/>
  <c r="BN82" i="3" s="1"/>
  <c r="BB82" i="3"/>
  <c r="BA82" i="3"/>
  <c r="BL81" i="3"/>
  <c r="BQ81" i="3" s="1"/>
  <c r="BK81" i="3"/>
  <c r="BJ81" i="3"/>
  <c r="BI81" i="3"/>
  <c r="BP81" i="3" s="1"/>
  <c r="BH81" i="3"/>
  <c r="BG81" i="3"/>
  <c r="BF81" i="3"/>
  <c r="BO81" i="3" s="1"/>
  <c r="BE81" i="3"/>
  <c r="BD81" i="3"/>
  <c r="BC81" i="3"/>
  <c r="BN81" i="3" s="1"/>
  <c r="BB81" i="3"/>
  <c r="BA81" i="3"/>
  <c r="BL80" i="3"/>
  <c r="BQ80" i="3" s="1"/>
  <c r="BK80" i="3"/>
  <c r="BJ80" i="3"/>
  <c r="BI80" i="3"/>
  <c r="BP80" i="3" s="1"/>
  <c r="BH80" i="3"/>
  <c r="BG80" i="3"/>
  <c r="BF80" i="3"/>
  <c r="BO80" i="3" s="1"/>
  <c r="BE80" i="3"/>
  <c r="BD80" i="3"/>
  <c r="BC80" i="3"/>
  <c r="BN80" i="3" s="1"/>
  <c r="BB80" i="3"/>
  <c r="BA80" i="3"/>
  <c r="BL79" i="3"/>
  <c r="BQ79" i="3" s="1"/>
  <c r="BK79" i="3"/>
  <c r="BJ79" i="3"/>
  <c r="BI79" i="3"/>
  <c r="BP79" i="3" s="1"/>
  <c r="BH79" i="3"/>
  <c r="BG79" i="3"/>
  <c r="BF79" i="3"/>
  <c r="BO79" i="3" s="1"/>
  <c r="BE79" i="3"/>
  <c r="BD79" i="3"/>
  <c r="BC79" i="3"/>
  <c r="BN79" i="3" s="1"/>
  <c r="BB79" i="3"/>
  <c r="BA79" i="3"/>
  <c r="BL78" i="3"/>
  <c r="BQ78" i="3" s="1"/>
  <c r="BK78" i="3"/>
  <c r="BJ78" i="3"/>
  <c r="BI78" i="3"/>
  <c r="BP78" i="3" s="1"/>
  <c r="BH78" i="3"/>
  <c r="BG78" i="3"/>
  <c r="BF78" i="3"/>
  <c r="BO78" i="3" s="1"/>
  <c r="BE78" i="3"/>
  <c r="BD78" i="3"/>
  <c r="BC78" i="3"/>
  <c r="BN78" i="3" s="1"/>
  <c r="BB78" i="3"/>
  <c r="BA78" i="3"/>
  <c r="BL77" i="3"/>
  <c r="BQ77" i="3" s="1"/>
  <c r="BK77" i="3"/>
  <c r="BJ77" i="3"/>
  <c r="BI77" i="3"/>
  <c r="BP77" i="3" s="1"/>
  <c r="BH77" i="3"/>
  <c r="BG77" i="3"/>
  <c r="BF77" i="3"/>
  <c r="BO77" i="3" s="1"/>
  <c r="BE77" i="3"/>
  <c r="BD77" i="3"/>
  <c r="BC77" i="3"/>
  <c r="BN77" i="3" s="1"/>
  <c r="BB77" i="3"/>
  <c r="BA77" i="3"/>
  <c r="BL76" i="3"/>
  <c r="BQ76" i="3" s="1"/>
  <c r="BK76" i="3"/>
  <c r="BJ76" i="3"/>
  <c r="BI76" i="3"/>
  <c r="BP76" i="3" s="1"/>
  <c r="BH76" i="3"/>
  <c r="BG76" i="3"/>
  <c r="BF76" i="3"/>
  <c r="BO76" i="3" s="1"/>
  <c r="BE76" i="3"/>
  <c r="BD76" i="3"/>
  <c r="BC76" i="3"/>
  <c r="BN76" i="3" s="1"/>
  <c r="BB76" i="3"/>
  <c r="BA76" i="3"/>
  <c r="BL75" i="3"/>
  <c r="BQ75" i="3" s="1"/>
  <c r="BK75" i="3"/>
  <c r="BJ75" i="3"/>
  <c r="BI75" i="3"/>
  <c r="BP75" i="3" s="1"/>
  <c r="BH75" i="3"/>
  <c r="BG75" i="3"/>
  <c r="BF75" i="3"/>
  <c r="BO75" i="3" s="1"/>
  <c r="BE75" i="3"/>
  <c r="BD75" i="3"/>
  <c r="BC75" i="3"/>
  <c r="BN75" i="3" s="1"/>
  <c r="BB75" i="3"/>
  <c r="BA75" i="3"/>
  <c r="BL74" i="3"/>
  <c r="BQ74" i="3" s="1"/>
  <c r="BK74" i="3"/>
  <c r="BJ74" i="3"/>
  <c r="BI74" i="3"/>
  <c r="BP74" i="3" s="1"/>
  <c r="BH74" i="3"/>
  <c r="BG74" i="3"/>
  <c r="BF74" i="3"/>
  <c r="BO74" i="3" s="1"/>
  <c r="BE74" i="3"/>
  <c r="BD74" i="3"/>
  <c r="BC74" i="3"/>
  <c r="BN74" i="3" s="1"/>
  <c r="BB74" i="3"/>
  <c r="BA74" i="3"/>
  <c r="BL73" i="3"/>
  <c r="BQ73" i="3" s="1"/>
  <c r="BK73" i="3"/>
  <c r="BJ73" i="3"/>
  <c r="BI73" i="3"/>
  <c r="BP73" i="3" s="1"/>
  <c r="BH73" i="3"/>
  <c r="BG73" i="3"/>
  <c r="BF73" i="3"/>
  <c r="BO73" i="3" s="1"/>
  <c r="BE73" i="3"/>
  <c r="BD73" i="3"/>
  <c r="BC73" i="3"/>
  <c r="BN73" i="3" s="1"/>
  <c r="BB73" i="3"/>
  <c r="BA73" i="3"/>
  <c r="BL72" i="3"/>
  <c r="BQ72" i="3" s="1"/>
  <c r="BK72" i="3"/>
  <c r="BJ72" i="3"/>
  <c r="BI72" i="3"/>
  <c r="BP72" i="3" s="1"/>
  <c r="BH72" i="3"/>
  <c r="BG72" i="3"/>
  <c r="BF72" i="3"/>
  <c r="BO72" i="3" s="1"/>
  <c r="BE72" i="3"/>
  <c r="BD72" i="3"/>
  <c r="BC72" i="3"/>
  <c r="BN72" i="3" s="1"/>
  <c r="BB72" i="3"/>
  <c r="BA72" i="3"/>
  <c r="BL71" i="3"/>
  <c r="BQ71" i="3" s="1"/>
  <c r="BK71" i="3"/>
  <c r="BJ71" i="3"/>
  <c r="BI71" i="3"/>
  <c r="BP71" i="3" s="1"/>
  <c r="BH71" i="3"/>
  <c r="BG71" i="3"/>
  <c r="BF71" i="3"/>
  <c r="BO71" i="3" s="1"/>
  <c r="BE71" i="3"/>
  <c r="BD71" i="3"/>
  <c r="BC71" i="3"/>
  <c r="BN71" i="3" s="1"/>
  <c r="BB71" i="3"/>
  <c r="BA71" i="3"/>
  <c r="BL70" i="3"/>
  <c r="BQ70" i="3" s="1"/>
  <c r="BK70" i="3"/>
  <c r="BJ70" i="3"/>
  <c r="BI70" i="3"/>
  <c r="BP70" i="3" s="1"/>
  <c r="BH70" i="3"/>
  <c r="BG70" i="3"/>
  <c r="BF70" i="3"/>
  <c r="BO70" i="3" s="1"/>
  <c r="BE70" i="3"/>
  <c r="BD70" i="3"/>
  <c r="BC70" i="3"/>
  <c r="BN70" i="3" s="1"/>
  <c r="BB70" i="3"/>
  <c r="BA70" i="3"/>
  <c r="BL69" i="3"/>
  <c r="BQ69" i="3" s="1"/>
  <c r="BK69" i="3"/>
  <c r="BJ69" i="3"/>
  <c r="BI69" i="3"/>
  <c r="BP69" i="3" s="1"/>
  <c r="BH69" i="3"/>
  <c r="BG69" i="3"/>
  <c r="BF69" i="3"/>
  <c r="BO69" i="3" s="1"/>
  <c r="BE69" i="3"/>
  <c r="BD69" i="3"/>
  <c r="BC69" i="3"/>
  <c r="BN69" i="3" s="1"/>
  <c r="BB69" i="3"/>
  <c r="BA69" i="3"/>
  <c r="BL68" i="3"/>
  <c r="BQ68" i="3" s="1"/>
  <c r="BK68" i="3"/>
  <c r="BJ68" i="3"/>
  <c r="BI68" i="3"/>
  <c r="BP68" i="3" s="1"/>
  <c r="BH68" i="3"/>
  <c r="BG68" i="3"/>
  <c r="BF68" i="3"/>
  <c r="BO68" i="3" s="1"/>
  <c r="BE68" i="3"/>
  <c r="BD68" i="3"/>
  <c r="BC68" i="3"/>
  <c r="BN68" i="3" s="1"/>
  <c r="BB68" i="3"/>
  <c r="BA68" i="3"/>
  <c r="BL67" i="3"/>
  <c r="BQ67" i="3" s="1"/>
  <c r="BK67" i="3"/>
  <c r="BJ67" i="3"/>
  <c r="BI67" i="3"/>
  <c r="BP67" i="3" s="1"/>
  <c r="BH67" i="3"/>
  <c r="BG67" i="3"/>
  <c r="BF67" i="3"/>
  <c r="BO67" i="3" s="1"/>
  <c r="BE67" i="3"/>
  <c r="BD67" i="3"/>
  <c r="BC67" i="3"/>
  <c r="BN67" i="3" s="1"/>
  <c r="BB67" i="3"/>
  <c r="BA67" i="3"/>
  <c r="BL66" i="3"/>
  <c r="BQ66" i="3" s="1"/>
  <c r="BK66" i="3"/>
  <c r="BJ66" i="3"/>
  <c r="BI66" i="3"/>
  <c r="BP66" i="3" s="1"/>
  <c r="BH66" i="3"/>
  <c r="BG66" i="3"/>
  <c r="BF66" i="3"/>
  <c r="BO66" i="3" s="1"/>
  <c r="BE66" i="3"/>
  <c r="BD66" i="3"/>
  <c r="BC66" i="3"/>
  <c r="BN66" i="3" s="1"/>
  <c r="BB66" i="3"/>
  <c r="BA66" i="3"/>
  <c r="BL65" i="3"/>
  <c r="BQ65" i="3" s="1"/>
  <c r="BK65" i="3"/>
  <c r="BJ65" i="3"/>
  <c r="BI65" i="3"/>
  <c r="BP65" i="3" s="1"/>
  <c r="BH65" i="3"/>
  <c r="BG65" i="3"/>
  <c r="BF65" i="3"/>
  <c r="BO65" i="3" s="1"/>
  <c r="BE65" i="3"/>
  <c r="BD65" i="3"/>
  <c r="BC65" i="3"/>
  <c r="BN65" i="3" s="1"/>
  <c r="BB65" i="3"/>
  <c r="BA65" i="3"/>
  <c r="BL61" i="3"/>
  <c r="BQ61" i="3" s="1"/>
  <c r="BK61" i="3"/>
  <c r="BJ61" i="3"/>
  <c r="BI61" i="3"/>
  <c r="BP61" i="3" s="1"/>
  <c r="BH61" i="3"/>
  <c r="BG61" i="3"/>
  <c r="BF61" i="3"/>
  <c r="BO61" i="3" s="1"/>
  <c r="BE61" i="3"/>
  <c r="BD61" i="3"/>
  <c r="BC61" i="3"/>
  <c r="BN61" i="3" s="1"/>
  <c r="BB61" i="3"/>
  <c r="BA61" i="3"/>
  <c r="BL60" i="3"/>
  <c r="BQ60" i="3" s="1"/>
  <c r="BK60" i="3"/>
  <c r="BJ60" i="3"/>
  <c r="BI60" i="3"/>
  <c r="BP60" i="3" s="1"/>
  <c r="BH60" i="3"/>
  <c r="BG60" i="3"/>
  <c r="BF60" i="3"/>
  <c r="BO60" i="3" s="1"/>
  <c r="BE60" i="3"/>
  <c r="BD60" i="3"/>
  <c r="BC60" i="3"/>
  <c r="BN60" i="3" s="1"/>
  <c r="BB60" i="3"/>
  <c r="BA60" i="3"/>
  <c r="BL59" i="3"/>
  <c r="BQ59" i="3" s="1"/>
  <c r="BK59" i="3"/>
  <c r="BJ59" i="3"/>
  <c r="BI59" i="3"/>
  <c r="BP59" i="3" s="1"/>
  <c r="BH59" i="3"/>
  <c r="BG59" i="3"/>
  <c r="BF59" i="3"/>
  <c r="BO59" i="3" s="1"/>
  <c r="BE59" i="3"/>
  <c r="BD59" i="3"/>
  <c r="BC59" i="3"/>
  <c r="BN59" i="3" s="1"/>
  <c r="BB59" i="3"/>
  <c r="BA59" i="3"/>
  <c r="BL58" i="3"/>
  <c r="BQ58" i="3" s="1"/>
  <c r="BK58" i="3"/>
  <c r="BJ58" i="3"/>
  <c r="BI58" i="3"/>
  <c r="BP58" i="3" s="1"/>
  <c r="BH58" i="3"/>
  <c r="BG58" i="3"/>
  <c r="BF58" i="3"/>
  <c r="BO58" i="3" s="1"/>
  <c r="BE58" i="3"/>
  <c r="BD58" i="3"/>
  <c r="BC58" i="3"/>
  <c r="BN58" i="3" s="1"/>
  <c r="BB58" i="3"/>
  <c r="BA58" i="3"/>
  <c r="BL57" i="3"/>
  <c r="BQ57" i="3" s="1"/>
  <c r="BK57" i="3"/>
  <c r="BJ57" i="3"/>
  <c r="BI57" i="3"/>
  <c r="BP57" i="3" s="1"/>
  <c r="BH57" i="3"/>
  <c r="BG57" i="3"/>
  <c r="BF57" i="3"/>
  <c r="BO57" i="3" s="1"/>
  <c r="BE57" i="3"/>
  <c r="BD57" i="3"/>
  <c r="BC57" i="3"/>
  <c r="BN57" i="3" s="1"/>
  <c r="BB57" i="3"/>
  <c r="BA57" i="3"/>
  <c r="BL56" i="3"/>
  <c r="BQ56" i="3" s="1"/>
  <c r="BK56" i="3"/>
  <c r="BJ56" i="3"/>
  <c r="BI56" i="3"/>
  <c r="BP56" i="3" s="1"/>
  <c r="BH56" i="3"/>
  <c r="BG56" i="3"/>
  <c r="BF56" i="3"/>
  <c r="BO56" i="3" s="1"/>
  <c r="BE56" i="3"/>
  <c r="BD56" i="3"/>
  <c r="BC56" i="3"/>
  <c r="BN56" i="3" s="1"/>
  <c r="BB56" i="3"/>
  <c r="BA56" i="3"/>
  <c r="BL55" i="3"/>
  <c r="BQ55" i="3" s="1"/>
  <c r="BK55" i="3"/>
  <c r="BJ55" i="3"/>
  <c r="BI55" i="3"/>
  <c r="BP55" i="3" s="1"/>
  <c r="BH55" i="3"/>
  <c r="BG55" i="3"/>
  <c r="BF55" i="3"/>
  <c r="BO55" i="3" s="1"/>
  <c r="BE55" i="3"/>
  <c r="BD55" i="3"/>
  <c r="BC55" i="3"/>
  <c r="BN55" i="3" s="1"/>
  <c r="BB55" i="3"/>
  <c r="BA55" i="3"/>
  <c r="BL54" i="3"/>
  <c r="BQ54" i="3" s="1"/>
  <c r="BK54" i="3"/>
  <c r="BJ54" i="3"/>
  <c r="BI54" i="3"/>
  <c r="BP54" i="3" s="1"/>
  <c r="BH54" i="3"/>
  <c r="BG54" i="3"/>
  <c r="BF54" i="3"/>
  <c r="BO54" i="3" s="1"/>
  <c r="BE54" i="3"/>
  <c r="BD54" i="3"/>
  <c r="BC54" i="3"/>
  <c r="BN54" i="3" s="1"/>
  <c r="BB54" i="3"/>
  <c r="BA54" i="3"/>
  <c r="BL53" i="3"/>
  <c r="BQ53" i="3" s="1"/>
  <c r="BK53" i="3"/>
  <c r="BJ53" i="3"/>
  <c r="BI53" i="3"/>
  <c r="BP53" i="3" s="1"/>
  <c r="BH53" i="3"/>
  <c r="BG53" i="3"/>
  <c r="BF53" i="3"/>
  <c r="BO53" i="3" s="1"/>
  <c r="BE53" i="3"/>
  <c r="BD53" i="3"/>
  <c r="BC53" i="3"/>
  <c r="BN53" i="3" s="1"/>
  <c r="BB53" i="3"/>
  <c r="BA53" i="3"/>
  <c r="BL52" i="3"/>
  <c r="BQ52" i="3" s="1"/>
  <c r="BK52" i="3"/>
  <c r="BJ52" i="3"/>
  <c r="BI52" i="3"/>
  <c r="BP52" i="3" s="1"/>
  <c r="BH52" i="3"/>
  <c r="BG52" i="3"/>
  <c r="BF52" i="3"/>
  <c r="BO52" i="3" s="1"/>
  <c r="BE52" i="3"/>
  <c r="BD52" i="3"/>
  <c r="BC52" i="3"/>
  <c r="BN52" i="3" s="1"/>
  <c r="BB52" i="3"/>
  <c r="BA52" i="3"/>
  <c r="BL51" i="3"/>
  <c r="BQ51" i="3" s="1"/>
  <c r="BK51" i="3"/>
  <c r="BJ51" i="3"/>
  <c r="BI51" i="3"/>
  <c r="BP51" i="3" s="1"/>
  <c r="BH51" i="3"/>
  <c r="BG51" i="3"/>
  <c r="BF51" i="3"/>
  <c r="BO51" i="3" s="1"/>
  <c r="BE51" i="3"/>
  <c r="BD51" i="3"/>
  <c r="BC51" i="3"/>
  <c r="BN51" i="3" s="1"/>
  <c r="BB51" i="3"/>
  <c r="BA51" i="3"/>
  <c r="BL50" i="3"/>
  <c r="BQ50" i="3" s="1"/>
  <c r="BK50" i="3"/>
  <c r="BJ50" i="3"/>
  <c r="BI50" i="3"/>
  <c r="BP50" i="3" s="1"/>
  <c r="BH50" i="3"/>
  <c r="BG50" i="3"/>
  <c r="BF50" i="3"/>
  <c r="BO50" i="3" s="1"/>
  <c r="BE50" i="3"/>
  <c r="BD50" i="3"/>
  <c r="BC50" i="3"/>
  <c r="BN50" i="3" s="1"/>
  <c r="BB50" i="3"/>
  <c r="BA50" i="3"/>
  <c r="BL49" i="3"/>
  <c r="BQ49" i="3" s="1"/>
  <c r="BK49" i="3"/>
  <c r="BJ49" i="3"/>
  <c r="BI49" i="3"/>
  <c r="BP49" i="3" s="1"/>
  <c r="BH49" i="3"/>
  <c r="BG49" i="3"/>
  <c r="BF49" i="3"/>
  <c r="BO49" i="3" s="1"/>
  <c r="BE49" i="3"/>
  <c r="BD49" i="3"/>
  <c r="BC49" i="3"/>
  <c r="BN49" i="3" s="1"/>
  <c r="BB49" i="3"/>
  <c r="BA49" i="3"/>
  <c r="BL48" i="3"/>
  <c r="BQ48" i="3" s="1"/>
  <c r="BK48" i="3"/>
  <c r="BJ48" i="3"/>
  <c r="BI48" i="3"/>
  <c r="BP48" i="3" s="1"/>
  <c r="BH48" i="3"/>
  <c r="BG48" i="3"/>
  <c r="BF48" i="3"/>
  <c r="BO48" i="3" s="1"/>
  <c r="BE48" i="3"/>
  <c r="BD48" i="3"/>
  <c r="BC48" i="3"/>
  <c r="BN48" i="3" s="1"/>
  <c r="BB48" i="3"/>
  <c r="BA48" i="3"/>
  <c r="BL47" i="3"/>
  <c r="BQ47" i="3" s="1"/>
  <c r="BK47" i="3"/>
  <c r="BJ47" i="3"/>
  <c r="BI47" i="3"/>
  <c r="BP47" i="3" s="1"/>
  <c r="BH47" i="3"/>
  <c r="BG47" i="3"/>
  <c r="BF47" i="3"/>
  <c r="BO47" i="3" s="1"/>
  <c r="BE47" i="3"/>
  <c r="BD47" i="3"/>
  <c r="BC47" i="3"/>
  <c r="BN47" i="3" s="1"/>
  <c r="BB47" i="3"/>
  <c r="BA47" i="3"/>
  <c r="BL46" i="3"/>
  <c r="BQ46" i="3" s="1"/>
  <c r="BK46" i="3"/>
  <c r="BJ46" i="3"/>
  <c r="BI46" i="3"/>
  <c r="BP46" i="3" s="1"/>
  <c r="BH46" i="3"/>
  <c r="BG46" i="3"/>
  <c r="BF46" i="3"/>
  <c r="BO46" i="3" s="1"/>
  <c r="BE46" i="3"/>
  <c r="BD46" i="3"/>
  <c r="BC46" i="3"/>
  <c r="BN46" i="3" s="1"/>
  <c r="BB46" i="3"/>
  <c r="BA46" i="3"/>
  <c r="BL45" i="3"/>
  <c r="BQ45" i="3" s="1"/>
  <c r="BK45" i="3"/>
  <c r="BJ45" i="3"/>
  <c r="BI45" i="3"/>
  <c r="BP45" i="3" s="1"/>
  <c r="BH45" i="3"/>
  <c r="BG45" i="3"/>
  <c r="BF45" i="3"/>
  <c r="BO45" i="3" s="1"/>
  <c r="BE45" i="3"/>
  <c r="BD45" i="3"/>
  <c r="BC45" i="3"/>
  <c r="BN45" i="3" s="1"/>
  <c r="BB45" i="3"/>
  <c r="BA45" i="3"/>
  <c r="BL44" i="3"/>
  <c r="BQ44" i="3" s="1"/>
  <c r="BK44" i="3"/>
  <c r="BJ44" i="3"/>
  <c r="BI44" i="3"/>
  <c r="BP44" i="3" s="1"/>
  <c r="BH44" i="3"/>
  <c r="BG44" i="3"/>
  <c r="BF44" i="3"/>
  <c r="BO44" i="3" s="1"/>
  <c r="BE44" i="3"/>
  <c r="BD44" i="3"/>
  <c r="BC44" i="3"/>
  <c r="BN44" i="3" s="1"/>
  <c r="BB44" i="3"/>
  <c r="BA44" i="3"/>
  <c r="BL43" i="3"/>
  <c r="BQ43" i="3" s="1"/>
  <c r="BK43" i="3"/>
  <c r="BJ43" i="3"/>
  <c r="BI43" i="3"/>
  <c r="BP43" i="3" s="1"/>
  <c r="BH43" i="3"/>
  <c r="BG43" i="3"/>
  <c r="BF43" i="3"/>
  <c r="BO43" i="3" s="1"/>
  <c r="BE43" i="3"/>
  <c r="BD43" i="3"/>
  <c r="BC43" i="3"/>
  <c r="BN43" i="3" s="1"/>
  <c r="BB43" i="3"/>
  <c r="BA43" i="3"/>
  <c r="BL42" i="3"/>
  <c r="BQ42" i="3" s="1"/>
  <c r="BK42" i="3"/>
  <c r="BJ42" i="3"/>
  <c r="BI42" i="3"/>
  <c r="BP42" i="3" s="1"/>
  <c r="BH42" i="3"/>
  <c r="BG42" i="3"/>
  <c r="BF42" i="3"/>
  <c r="BO42" i="3" s="1"/>
  <c r="BE42" i="3"/>
  <c r="BD42" i="3"/>
  <c r="BC42" i="3"/>
  <c r="BN42" i="3" s="1"/>
  <c r="BB42" i="3"/>
  <c r="BA42" i="3"/>
  <c r="BE5" i="3"/>
  <c r="BF5" i="3"/>
  <c r="BO5" i="3" s="1"/>
  <c r="BG5" i="3"/>
  <c r="BH5" i="3"/>
  <c r="BI5" i="3"/>
  <c r="BP5" i="3" s="1"/>
  <c r="BJ5" i="3"/>
  <c r="BK5" i="3"/>
  <c r="BL5" i="3"/>
  <c r="BQ5" i="3" s="1"/>
  <c r="BD5" i="3"/>
  <c r="BC5" i="3"/>
  <c r="BN5" i="3" s="1"/>
  <c r="BB5" i="3"/>
  <c r="BB6" i="3"/>
  <c r="BB7" i="3"/>
  <c r="BB8" i="3"/>
  <c r="BB9" i="3"/>
  <c r="BB10" i="3"/>
  <c r="BB11" i="3"/>
  <c r="BB12" i="3"/>
  <c r="BB13" i="3"/>
  <c r="BB14" i="3"/>
  <c r="BB15" i="3"/>
  <c r="BB16" i="3"/>
  <c r="BB17" i="3"/>
  <c r="BB18" i="3"/>
  <c r="BB19" i="3"/>
  <c r="BB20" i="3"/>
  <c r="BB21" i="3"/>
  <c r="BB22" i="3"/>
  <c r="BB23" i="3"/>
  <c r="BA4" i="3"/>
  <c r="BA5" i="3"/>
  <c r="K4" i="1"/>
  <c r="O4" i="1" s="1"/>
  <c r="S4" i="1" s="1"/>
  <c r="W4" i="1" s="1"/>
  <c r="AA4" i="1" s="1"/>
  <c r="AE4" i="1" s="1"/>
  <c r="AI4" i="1" s="1"/>
  <c r="AM4" i="1" s="1"/>
  <c r="AQ4" i="1" s="1"/>
  <c r="AU4" i="1" s="1"/>
  <c r="AY4" i="1" s="1"/>
  <c r="BC4" i="1" s="1"/>
  <c r="BG4" i="1" s="1"/>
  <c r="BK4" i="1" s="1"/>
  <c r="BO4" i="1" s="1"/>
  <c r="BS4" i="1" s="1"/>
  <c r="BW4" i="1" s="1"/>
  <c r="CA4" i="1" s="1"/>
  <c r="CE4" i="1" s="1"/>
  <c r="CI4" i="1" s="1"/>
  <c r="CM4" i="1" s="1"/>
  <c r="CQ4" i="1" s="1"/>
  <c r="CU4" i="1" s="1"/>
  <c r="CY4" i="1" s="1"/>
  <c r="DC4" i="1" s="1"/>
  <c r="DG4" i="1" s="1"/>
  <c r="DK4" i="1" s="1"/>
  <c r="DO4" i="1" s="1"/>
  <c r="DS4" i="1" s="1"/>
  <c r="DW4" i="1" s="1"/>
  <c r="EA4" i="1" s="1"/>
  <c r="EE4" i="1" s="1"/>
  <c r="EI4" i="1" s="1"/>
  <c r="BL4" i="3"/>
  <c r="BQ4" i="3" s="1"/>
  <c r="BL6" i="3"/>
  <c r="BQ6" i="3" s="1"/>
  <c r="BL7" i="3"/>
  <c r="BQ7" i="3" s="1"/>
  <c r="BL8" i="3"/>
  <c r="BQ8" i="3" s="1"/>
  <c r="BL9" i="3"/>
  <c r="BQ9" i="3" s="1"/>
  <c r="BL10" i="3"/>
  <c r="BQ10" i="3" s="1"/>
  <c r="BL11" i="3"/>
  <c r="BQ11" i="3" s="1"/>
  <c r="BL12" i="3"/>
  <c r="BQ12" i="3" s="1"/>
  <c r="BL13" i="3"/>
  <c r="BQ13" i="3" s="1"/>
  <c r="BL14" i="3"/>
  <c r="BQ14" i="3" s="1"/>
  <c r="BL15" i="3"/>
  <c r="BQ15" i="3" s="1"/>
  <c r="BL16" i="3"/>
  <c r="BQ16" i="3" s="1"/>
  <c r="BL17" i="3"/>
  <c r="BQ17" i="3" s="1"/>
  <c r="BL18" i="3"/>
  <c r="BQ18" i="3" s="1"/>
  <c r="BL19" i="3"/>
  <c r="BQ19" i="3" s="1"/>
  <c r="BL20" i="3"/>
  <c r="BQ20" i="3" s="1"/>
  <c r="BL21" i="3"/>
  <c r="BQ21" i="3" s="1"/>
  <c r="BL22" i="3"/>
  <c r="BQ22" i="3" s="1"/>
  <c r="BL23" i="3"/>
  <c r="BQ23" i="3" s="1"/>
  <c r="BK4" i="3"/>
  <c r="BK6" i="3"/>
  <c r="BK7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J4" i="3"/>
  <c r="BJ6" i="3"/>
  <c r="BJ7" i="3"/>
  <c r="BJ8" i="3"/>
  <c r="BJ9" i="3"/>
  <c r="BJ10" i="3"/>
  <c r="BJ11" i="3"/>
  <c r="BJ12" i="3"/>
  <c r="BJ13" i="3"/>
  <c r="BJ14" i="3"/>
  <c r="BJ15" i="3"/>
  <c r="BJ16" i="3"/>
  <c r="BJ17" i="3"/>
  <c r="BJ18" i="3"/>
  <c r="BJ19" i="3"/>
  <c r="BJ20" i="3"/>
  <c r="BJ21" i="3"/>
  <c r="BJ22" i="3"/>
  <c r="BJ23" i="3"/>
  <c r="BI4" i="3"/>
  <c r="BP4" i="3" s="1"/>
  <c r="BI6" i="3"/>
  <c r="BP6" i="3" s="1"/>
  <c r="BI7" i="3"/>
  <c r="BP7" i="3" s="1"/>
  <c r="BI8" i="3"/>
  <c r="BP8" i="3" s="1"/>
  <c r="BI9" i="3"/>
  <c r="BP9" i="3" s="1"/>
  <c r="BI10" i="3"/>
  <c r="BP10" i="3" s="1"/>
  <c r="BI11" i="3"/>
  <c r="BP11" i="3" s="1"/>
  <c r="BI12" i="3"/>
  <c r="BP12" i="3" s="1"/>
  <c r="BI13" i="3"/>
  <c r="BP13" i="3" s="1"/>
  <c r="BI14" i="3"/>
  <c r="BP14" i="3" s="1"/>
  <c r="BI15" i="3"/>
  <c r="BP15" i="3" s="1"/>
  <c r="BI16" i="3"/>
  <c r="BP16" i="3" s="1"/>
  <c r="BI17" i="3"/>
  <c r="BP17" i="3" s="1"/>
  <c r="BI18" i="3"/>
  <c r="BP18" i="3" s="1"/>
  <c r="BI19" i="3"/>
  <c r="BP19" i="3" s="1"/>
  <c r="BI20" i="3"/>
  <c r="BP20" i="3" s="1"/>
  <c r="BI21" i="3"/>
  <c r="BP21" i="3" s="1"/>
  <c r="BI22" i="3"/>
  <c r="BP22" i="3" s="1"/>
  <c r="BI23" i="3"/>
  <c r="BP23" i="3" s="1"/>
  <c r="BH4" i="3"/>
  <c r="BH6" i="3"/>
  <c r="BH7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BH21" i="3"/>
  <c r="BH22" i="3"/>
  <c r="BH23" i="3"/>
  <c r="BG4" i="3"/>
  <c r="BG6" i="3"/>
  <c r="BG7" i="3"/>
  <c r="BG8" i="3"/>
  <c r="BG9" i="3"/>
  <c r="BG10" i="3"/>
  <c r="BG11" i="3"/>
  <c r="BG12" i="3"/>
  <c r="BG13" i="3"/>
  <c r="BG14" i="3"/>
  <c r="BG15" i="3"/>
  <c r="BG16" i="3"/>
  <c r="BG17" i="3"/>
  <c r="BG18" i="3"/>
  <c r="BG19" i="3"/>
  <c r="BG20" i="3"/>
  <c r="BG21" i="3"/>
  <c r="BG22" i="3"/>
  <c r="BG23" i="3"/>
  <c r="BF4" i="3"/>
  <c r="BO4" i="3" s="1"/>
  <c r="BF6" i="3"/>
  <c r="BO6" i="3" s="1"/>
  <c r="BF7" i="3"/>
  <c r="BO7" i="3" s="1"/>
  <c r="BF8" i="3"/>
  <c r="BO8" i="3" s="1"/>
  <c r="BF9" i="3"/>
  <c r="BO9" i="3" s="1"/>
  <c r="BF10" i="3"/>
  <c r="BO10" i="3" s="1"/>
  <c r="BF11" i="3"/>
  <c r="BO11" i="3" s="1"/>
  <c r="BF12" i="3"/>
  <c r="BO12" i="3" s="1"/>
  <c r="BF13" i="3"/>
  <c r="BO13" i="3" s="1"/>
  <c r="BF14" i="3"/>
  <c r="BO14" i="3" s="1"/>
  <c r="BF15" i="3"/>
  <c r="BO15" i="3" s="1"/>
  <c r="BF16" i="3"/>
  <c r="BO16" i="3" s="1"/>
  <c r="BF17" i="3"/>
  <c r="BO17" i="3" s="1"/>
  <c r="BF18" i="3"/>
  <c r="BO18" i="3" s="1"/>
  <c r="BF19" i="3"/>
  <c r="BO19" i="3" s="1"/>
  <c r="BF20" i="3"/>
  <c r="BO20" i="3" s="1"/>
  <c r="BF21" i="3"/>
  <c r="BO21" i="3" s="1"/>
  <c r="BF22" i="3"/>
  <c r="BO22" i="3" s="1"/>
  <c r="BF23" i="3"/>
  <c r="BO23" i="3" s="1"/>
  <c r="BE4" i="3"/>
  <c r="BE6" i="3"/>
  <c r="BE7" i="3"/>
  <c r="BE8" i="3"/>
  <c r="BE9" i="3"/>
  <c r="BE10" i="3"/>
  <c r="BE11" i="3"/>
  <c r="BE12" i="3"/>
  <c r="BE13" i="3"/>
  <c r="BE14" i="3"/>
  <c r="BE15" i="3"/>
  <c r="BE16" i="3"/>
  <c r="BE17" i="3"/>
  <c r="BE18" i="3"/>
  <c r="BE19" i="3"/>
  <c r="BE20" i="3"/>
  <c r="BE21" i="3"/>
  <c r="BE22" i="3"/>
  <c r="BE23" i="3"/>
  <c r="BD4" i="3"/>
  <c r="BD6" i="3"/>
  <c r="BD7" i="3"/>
  <c r="BD8" i="3"/>
  <c r="BD9" i="3"/>
  <c r="BD10" i="3"/>
  <c r="BD11" i="3"/>
  <c r="BD12" i="3"/>
  <c r="BD13" i="3"/>
  <c r="BD14" i="3"/>
  <c r="BD15" i="3"/>
  <c r="BD16" i="3"/>
  <c r="BD17" i="3"/>
  <c r="BD18" i="3"/>
  <c r="BD19" i="3"/>
  <c r="BD20" i="3"/>
  <c r="BD21" i="3"/>
  <c r="BD22" i="3"/>
  <c r="BD23" i="3"/>
  <c r="BC4" i="3"/>
  <c r="BN4" i="3" s="1"/>
  <c r="BC6" i="3"/>
  <c r="BN6" i="3" s="1"/>
  <c r="BC7" i="3"/>
  <c r="BN7" i="3" s="1"/>
  <c r="BC8" i="3"/>
  <c r="BN8" i="3" s="1"/>
  <c r="BC9" i="3"/>
  <c r="BN9" i="3" s="1"/>
  <c r="BC10" i="3"/>
  <c r="BN10" i="3" s="1"/>
  <c r="BC11" i="3"/>
  <c r="BN11" i="3" s="1"/>
  <c r="BC12" i="3"/>
  <c r="BN12" i="3" s="1"/>
  <c r="BC13" i="3"/>
  <c r="BN13" i="3" s="1"/>
  <c r="BC14" i="3"/>
  <c r="BN14" i="3" s="1"/>
  <c r="BC15" i="3"/>
  <c r="BN15" i="3" s="1"/>
  <c r="BC16" i="3"/>
  <c r="BN16" i="3" s="1"/>
  <c r="BC17" i="3"/>
  <c r="BN17" i="3" s="1"/>
  <c r="BC18" i="3"/>
  <c r="BN18" i="3" s="1"/>
  <c r="BC19" i="3"/>
  <c r="BN19" i="3" s="1"/>
  <c r="BC20" i="3"/>
  <c r="BN20" i="3" s="1"/>
  <c r="BC21" i="3"/>
  <c r="BN21" i="3" s="1"/>
  <c r="BC22" i="3"/>
  <c r="BN22" i="3" s="1"/>
  <c r="BC23" i="3"/>
  <c r="BN23" i="3" s="1"/>
  <c r="BB4" i="3"/>
  <c r="BA6" i="3"/>
  <c r="BA7" i="3"/>
  <c r="BA8" i="3"/>
  <c r="BA9" i="3"/>
  <c r="BA10" i="3"/>
  <c r="BA11" i="3"/>
  <c r="BA12" i="3"/>
  <c r="BA13" i="3"/>
  <c r="BA14" i="3"/>
  <c r="BA15" i="3"/>
  <c r="BA16" i="3"/>
  <c r="BA17" i="3"/>
  <c r="BA18" i="3"/>
  <c r="BA19" i="3"/>
  <c r="BA20" i="3"/>
  <c r="BA21" i="3"/>
  <c r="BA22" i="3"/>
  <c r="BA23" i="3"/>
</calcChain>
</file>

<file path=xl/sharedStrings.xml><?xml version="1.0" encoding="utf-8"?>
<sst xmlns="http://schemas.openxmlformats.org/spreadsheetml/2006/main" count="4191" uniqueCount="160">
  <si>
    <t>Merino Súper fino</t>
  </si>
  <si>
    <t>Menos de 17,9</t>
  </si>
  <si>
    <t>18,0 a 18,9</t>
  </si>
  <si>
    <t>19,0 a 19,9</t>
  </si>
  <si>
    <t>Merino Australiano / Dohne</t>
  </si>
  <si>
    <t>20,0 a 20,9</t>
  </si>
  <si>
    <t>21,0 a 21,9</t>
  </si>
  <si>
    <t>Merino / Ideal / Cruzas / Dohne</t>
  </si>
  <si>
    <t>22,0 a 22,9</t>
  </si>
  <si>
    <t>23,0 a 23,9</t>
  </si>
  <si>
    <t>24,0 a 24,9</t>
  </si>
  <si>
    <t xml:space="preserve">Cruzas finas </t>
  </si>
  <si>
    <t>25,0 a 25,9</t>
  </si>
  <si>
    <t xml:space="preserve">Corriedale Fino                                     </t>
  </si>
  <si>
    <t>26,0 a 26,9</t>
  </si>
  <si>
    <t>27,0 a 27,9</t>
  </si>
  <si>
    <t>28,0 a 28,9</t>
  </si>
  <si>
    <t>Corriedale Grueso</t>
  </si>
  <si>
    <t>29,0 a 29,9</t>
  </si>
  <si>
    <t>30,0 a 31,5</t>
  </si>
  <si>
    <t>Corriedale muy grueso / Romney Marsh</t>
  </si>
  <si>
    <t>31,6 a 34,0</t>
  </si>
  <si>
    <t>Romney Marsh</t>
  </si>
  <si>
    <t>Más de 34,1</t>
  </si>
  <si>
    <t>Barriga y Subproductos Finos</t>
  </si>
  <si>
    <t>Barriga y Subproductos General</t>
  </si>
  <si>
    <t xml:space="preserve">Cordero Fino </t>
  </si>
  <si>
    <t>Cordero General</t>
  </si>
  <si>
    <t>Corriedale Medio</t>
  </si>
  <si>
    <t>UNIÓN DE CONSIGNATARIOS Y REMATADORES LANEROS DEL URUGUAY INTEGRANTE DE LA CÁMARA MERCANTIL DE PRODUCTOS DEL PAÍS</t>
  </si>
  <si>
    <t>PRECIOS PROMEDIOS LANA VELLON SUPERIOR A SUPRA , GALPÓN DE ESTANCIA (EN DÓLARES POR KILO)</t>
  </si>
  <si>
    <t xml:space="preserve">Consignatario: </t>
  </si>
  <si>
    <t>RAZA</t>
  </si>
  <si>
    <t>MICRONAJE</t>
  </si>
  <si>
    <t>LOS DEMÁS</t>
  </si>
  <si>
    <t>GRIFA AMARILLA</t>
  </si>
  <si>
    <t>GRIFA VERDE</t>
  </si>
  <si>
    <t xml:space="preserve">CERTIFICADOS </t>
  </si>
  <si>
    <t>PROMEDIO</t>
  </si>
  <si>
    <t>La información de precios, son simples datos de referencia o de medición del mercado, siendo variables en función de la oferta y demanda registrada en la plaza. La Pizarra semanal de precios, refiere a valores de orientación o referencia, en función de operaciones ya realizadas en el mercado, no implicando recomendaciones ni vaticinios sobre el futuro comportamiento de la plaza.</t>
  </si>
  <si>
    <t>El rubro "LOS DEMÁS" incluye lanas sin acondicionar, grifa celeste y todas aquellas que no sean grifa verde, amarilla o tengan algún tipo de certificación.</t>
  </si>
  <si>
    <r>
      <rPr>
        <b/>
        <i/>
        <sz val="11"/>
        <rFont val="Arial"/>
        <family val="2"/>
      </rPr>
      <t xml:space="preserve">Fuente: </t>
    </r>
    <r>
      <rPr>
        <i/>
        <sz val="11"/>
        <rFont val="Arial"/>
        <family val="2"/>
      </rPr>
      <t xml:space="preserve">Arrosa Iramendi y Asoc. Ltda..- Correa y San Román - Escritorio Dutra Ltda.- Esc. Romualdo Rodríguez Ltda.- Francisco Dotti S.C. - Gerardo Zambrano &amp; Cia. S.A. -  Megaagro Haciendas Ltda. -  Ricardo Stewart y Cia. - Victorica Consignaciones S.R.L.    </t>
    </r>
    <r>
      <rPr>
        <i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</rPr>
      <t>*Se autoriza la reproducción total de la presente publicación, solo en caso de citar la fuente:                                                                                        Unión de Consignatarios y Rematadores Laneros del Uruguay</t>
    </r>
  </si>
  <si>
    <t xml:space="preserve">CORREA Y SAN ROMAN   47327900 Lorena -  Martin San Roman  PEDRO ECHEGUIA  - JUAN IGNACIO   por precios 099276370 </t>
  </si>
  <si>
    <t>RICARDO STEWART   099602720</t>
  </si>
  <si>
    <t xml:space="preserve">ARROSA, IRAMENDI  Y ASOCIADOS Ltda..  Pablo Iramendi 099682807 </t>
  </si>
  <si>
    <t>VICTOR  DOTTI  099627922</t>
  </si>
  <si>
    <t>ESCRITORIO DUTRA    Rafael Carbia</t>
  </si>
  <si>
    <t>STEWART-ROMUALDO RODRIGUEZ</t>
  </si>
  <si>
    <t>GAUDIN HNOS  G- 099730545</t>
  </si>
  <si>
    <t>GERARDO ZAMBRANO 26006060 TRIFOGLIO 099175335  SANTIAGO ONANDI</t>
  </si>
  <si>
    <t>MEGAAGRO Francisco Preve098302002</t>
  </si>
  <si>
    <t>LAS DEMÁS</t>
  </si>
  <si>
    <t>AMARILLA</t>
  </si>
  <si>
    <t>VERDE</t>
  </si>
  <si>
    <t>DEMAS</t>
  </si>
  <si>
    <t>AMARI</t>
  </si>
  <si>
    <t>CERTIFICADOS</t>
  </si>
  <si>
    <t>MIN</t>
  </si>
  <si>
    <t>MAX</t>
  </si>
  <si>
    <t>PROM</t>
  </si>
  <si>
    <t>OTRO</t>
  </si>
  <si>
    <t>Raza</t>
  </si>
  <si>
    <t>Micronaje</t>
  </si>
  <si>
    <t>PRECIOS PROMEDIOS LANA VELLON SUPERIOR A SUPRA, GALPÓN DE ESTANCIA (EN DÓLARES POR KILO)</t>
  </si>
  <si>
    <t xml:space="preserve">UNIÓN DE CONSIGNATARIOS Y REMATADORES LANEROS DEL URUGUAY </t>
  </si>
  <si>
    <t>INTEGRANTE DE LA CÁMARA MERCANTIL DE PRODUCTOS DEL PAÍS</t>
  </si>
  <si>
    <t>Cruzas Merino/Ideal/Merilín/Corriedale</t>
  </si>
  <si>
    <t>18 _ valor _ grifa</t>
  </si>
  <si>
    <t>19_Amarrillo_vellón 6_barriga fina 1</t>
  </si>
  <si>
    <t>27_verde_vellon 1_barriga general 0.2</t>
  </si>
  <si>
    <t>26_certificado_vellón 1.5_barriga fina 0.2</t>
  </si>
  <si>
    <t>¡Usted decide!</t>
  </si>
  <si>
    <t>Elija su consignatario de confianza</t>
  </si>
  <si>
    <t>ARROSA IRAMENDI &amp; ASOCIADOS LTDA</t>
  </si>
  <si>
    <t>CORREA Y SAN ROMAN</t>
  </si>
  <si>
    <t>ESCRITORIO DUTRA LTDA</t>
  </si>
  <si>
    <t>ESCRITORIO ROMUALDO RODRIGUEZ LTDA</t>
  </si>
  <si>
    <t>FRANCISCO DOTTI SC</t>
  </si>
  <si>
    <t>GERARDO ZAMBRANO &amp; CIA S.A.</t>
  </si>
  <si>
    <t>MEGAAGRO HACIENDAS LTDA</t>
  </si>
  <si>
    <t>RICARDO STEWART &amp; CIA</t>
  </si>
  <si>
    <t>VICTORICA CONSIGNACIONES S.R.L.</t>
  </si>
  <si>
    <t>2 606 2976</t>
  </si>
  <si>
    <t>473 27 900</t>
  </si>
  <si>
    <t>2 924 9010</t>
  </si>
  <si>
    <t>2 924 0461</t>
  </si>
  <si>
    <t>2 412 2718</t>
  </si>
  <si>
    <t>2 600 6060</t>
  </si>
  <si>
    <t>098 30 20 02</t>
  </si>
  <si>
    <t>099 60 27 20</t>
  </si>
  <si>
    <t>2 924 0055</t>
  </si>
  <si>
    <t>Su producción bien defendida todo el año</t>
  </si>
  <si>
    <r>
      <t xml:space="preserve">Se autoriza la reproducción total o parcial de la presente publicación, siempre citando la fuente: </t>
    </r>
    <r>
      <rPr>
        <b/>
        <sz val="14"/>
        <color theme="1"/>
        <rFont val="Arial"/>
        <family val="2"/>
      </rPr>
      <t>Unión de Consignatarios y Rematadores Laneros del Uruguay</t>
    </r>
  </si>
  <si>
    <t>No compramos su lana, pero si vamos a venderla al mejor precio del mercado</t>
  </si>
  <si>
    <t>CONSIGNATARIO</t>
  </si>
  <si>
    <t>CELULAR</t>
  </si>
  <si>
    <t>TELÈFONO</t>
  </si>
  <si>
    <t>099 62 79 22</t>
  </si>
  <si>
    <t>OK</t>
  </si>
  <si>
    <t xml:space="preserve">099 02 17 51 </t>
  </si>
  <si>
    <t>099 27 63 70</t>
  </si>
  <si>
    <t>099 68 28 07 </t>
  </si>
  <si>
    <t>03 de octubre de 2025</t>
  </si>
  <si>
    <t>17 de octubre de 2025</t>
  </si>
  <si>
    <t>5.80</t>
  </si>
  <si>
    <t>VICTOR  DOTTI  099627922 FRANCISCO</t>
  </si>
  <si>
    <t>24 de octubre de 2025</t>
  </si>
  <si>
    <t>31 de octubre de 2025</t>
  </si>
  <si>
    <t>07 de noviembre de 2025</t>
  </si>
  <si>
    <t>14 de noviembre de 2025</t>
  </si>
  <si>
    <t>21 de noviembre de 2025</t>
  </si>
  <si>
    <t>28 de noviembre de 2025</t>
  </si>
  <si>
    <t>2924 9010 - 2604 7041</t>
  </si>
  <si>
    <t>20/8 no atiende el telefono.27/11 envie correo solicitando WPP.</t>
  </si>
  <si>
    <t>099 21 00 55</t>
  </si>
  <si>
    <t>5,50</t>
  </si>
  <si>
    <t>7,80</t>
  </si>
  <si>
    <t>9,05</t>
  </si>
  <si>
    <t>1,25</t>
  </si>
  <si>
    <t>0,35</t>
  </si>
  <si>
    <t>5 de diciembre de 2025</t>
  </si>
  <si>
    <t>12 de diciembre de 2025</t>
  </si>
  <si>
    <t>LANAS VICTORICA</t>
  </si>
  <si>
    <t>19 de diciembre de 2025</t>
  </si>
  <si>
    <t>6,90</t>
  </si>
  <si>
    <t>6,50</t>
  </si>
  <si>
    <t>16 de enero de 2026</t>
  </si>
  <si>
    <t>23 de enero de 2026</t>
  </si>
  <si>
    <t>30 de enero de 2026</t>
  </si>
  <si>
    <t>06 de febrero de 2026</t>
  </si>
  <si>
    <t>13 de febrero de 2026</t>
  </si>
  <si>
    <t>20 de febrero de 2026</t>
  </si>
  <si>
    <t>06 de marzo de 2026</t>
  </si>
  <si>
    <t>097 850 008</t>
  </si>
  <si>
    <t>2 924 0461 - 2605 2222</t>
  </si>
  <si>
    <t>NOTAS</t>
  </si>
  <si>
    <t>099 602 720</t>
  </si>
  <si>
    <t>20/8 no atiende el telefono.27/11 envie correo solicitando WPP. 4/3/26 Es el numero de Ricardo Stewart, también es representante de esta empresa.</t>
  </si>
  <si>
    <t>20/8 no atiende el telefono.27/11 envie correo solicitando WPP.4/3/26 me respondieron 097 850 008 (Diego).</t>
  </si>
  <si>
    <t>13 de marzo de 2026</t>
  </si>
  <si>
    <t>20 de marzo de 2026</t>
  </si>
  <si>
    <t>27 de marzo de 2026</t>
  </si>
  <si>
    <t>10 de abril de 2026</t>
  </si>
  <si>
    <t>17 de abril de 2026</t>
  </si>
  <si>
    <t>03 de abril de 2026</t>
  </si>
  <si>
    <t>24 de abril de 2026</t>
  </si>
  <si>
    <t>01 de mayo de 2026</t>
  </si>
  <si>
    <t>08 de mayo de 2026</t>
  </si>
  <si>
    <t>15 de mayo de 2026</t>
  </si>
  <si>
    <t>22 de mayo de 2026</t>
  </si>
  <si>
    <t>29 de mayo de 2026</t>
  </si>
  <si>
    <t>05 de junio de 2026</t>
  </si>
  <si>
    <t>12 de junio de 2026</t>
  </si>
  <si>
    <t>19 de junio de 2026</t>
  </si>
  <si>
    <t>26 de junio de 2026</t>
  </si>
  <si>
    <t>03 de julio de 2026</t>
  </si>
  <si>
    <t>10 de julio de 2026</t>
  </si>
  <si>
    <t>17 de julio de 2026</t>
  </si>
  <si>
    <t>24 de julio de 2026</t>
  </si>
  <si>
    <t>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</si>
</sst>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C0A]mmm\-yy;@"/>
    <numFmt numFmtId="165" formatCode="0.0"/>
    <numFmt numFmtId="166" formatCode="[$-F800]dddd\,\ mmmm\ dd\,\ yyyy"/>
    <numFmt numFmtId="167" formatCode="#,##0.00_ ;\-#,##0.00\ "/>
  </numFmts>
  <fonts count="53" x14ac:knownFonts="1"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u/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9"/>
      <color theme="0"/>
      <name val="Arial"/>
      <family val="2"/>
    </font>
    <font>
      <b/>
      <sz val="16"/>
      <color rgb="FF00000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2"/>
      <color rgb="FFC00000"/>
      <name val="Arial"/>
      <family val="2"/>
    </font>
    <font>
      <i/>
      <sz val="9"/>
      <name val="Arial"/>
      <family val="2"/>
    </font>
    <font>
      <b/>
      <sz val="10"/>
      <color indexed="8"/>
      <name val="Calibri"/>
      <family val="2"/>
    </font>
    <font>
      <b/>
      <sz val="9"/>
      <color theme="0"/>
      <name val="Calibri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3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sz val="13"/>
      <color theme="1"/>
      <name val="Arial"/>
      <family val="2"/>
    </font>
    <font>
      <sz val="12.5"/>
      <color theme="1"/>
      <name val="Arial"/>
      <family val="2"/>
    </font>
    <font>
      <b/>
      <sz val="13"/>
      <color theme="1"/>
      <name val="Arial"/>
      <family val="2"/>
    </font>
    <font>
      <sz val="17"/>
      <name val="Arial"/>
      <family val="2"/>
    </font>
    <font>
      <b/>
      <sz val="21"/>
      <color theme="4" tint="-0.499984740745262"/>
      <name val="Arial"/>
      <family val="2"/>
    </font>
    <font>
      <b/>
      <sz val="24"/>
      <color theme="4" tint="-0.499984740745262"/>
      <name val="Arial"/>
      <family val="2"/>
    </font>
    <font>
      <b/>
      <sz val="18"/>
      <color theme="4" tint="-0.499984740745262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58">
    <xf numFmtId="0" fontId="0" fillId="0" borderId="0"/>
    <xf numFmtId="0" fontId="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337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1"/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/>
    <xf numFmtId="0" fontId="5" fillId="0" borderId="8" xfId="1" applyFont="1" applyBorder="1" applyAlignment="1">
      <alignment horizontal="center" vertical="center" wrapText="1"/>
    </xf>
    <xf numFmtId="0" fontId="3" fillId="0" borderId="8" xfId="1" applyBorder="1"/>
    <xf numFmtId="0" fontId="3" fillId="0" borderId="9" xfId="1" applyBorder="1"/>
    <xf numFmtId="0" fontId="1" fillId="0" borderId="0" xfId="1" applyFont="1"/>
    <xf numFmtId="0" fontId="18" fillId="0" borderId="0" xfId="1" applyFont="1"/>
    <xf numFmtId="0" fontId="13" fillId="0" borderId="3" xfId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2" fontId="22" fillId="0" borderId="3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2" fontId="2" fillId="5" borderId="3" xfId="1" applyNumberFormat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/>
    </xf>
    <xf numFmtId="2" fontId="2" fillId="6" borderId="0" xfId="1" applyNumberFormat="1" applyFont="1" applyFill="1" applyAlignment="1">
      <alignment horizontal="center" vertical="center"/>
    </xf>
    <xf numFmtId="164" fontId="24" fillId="3" borderId="17" xfId="0" applyNumberFormat="1" applyFont="1" applyFill="1" applyBorder="1" applyAlignment="1">
      <alignment horizontal="center" vertical="center" wrapText="1"/>
    </xf>
    <xf numFmtId="164" fontId="24" fillId="7" borderId="18" xfId="0" applyNumberFormat="1" applyFont="1" applyFill="1" applyBorder="1" applyAlignment="1">
      <alignment horizontal="center" vertical="center" wrapText="1"/>
    </xf>
    <xf numFmtId="164" fontId="24" fillId="0" borderId="17" xfId="0" applyNumberFormat="1" applyFont="1" applyBorder="1" applyAlignment="1">
      <alignment horizontal="center" vertical="center" wrapText="1"/>
    </xf>
    <xf numFmtId="0" fontId="0" fillId="0" borderId="3" xfId="0" applyBorder="1"/>
    <xf numFmtId="164" fontId="24" fillId="0" borderId="3" xfId="0" applyNumberFormat="1" applyFont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8" borderId="3" xfId="0" applyFont="1" applyFill="1" applyBorder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 wrapText="1"/>
    </xf>
    <xf numFmtId="0" fontId="27" fillId="0" borderId="0" xfId="0" applyFont="1"/>
    <xf numFmtId="164" fontId="28" fillId="0" borderId="0" xfId="0" applyNumberFormat="1" applyFont="1" applyAlignment="1">
      <alignment horizontal="center" vertical="center" wrapText="1"/>
    </xf>
    <xf numFmtId="2" fontId="0" fillId="0" borderId="3" xfId="0" applyNumberFormat="1" applyBorder="1"/>
    <xf numFmtId="164" fontId="28" fillId="9" borderId="0" xfId="0" applyNumberFormat="1" applyFont="1" applyFill="1" applyAlignment="1">
      <alignment horizontal="center" vertical="center" wrapText="1"/>
    </xf>
    <xf numFmtId="164" fontId="25" fillId="9" borderId="0" xfId="0" applyNumberFormat="1" applyFont="1" applyFill="1" applyAlignment="1">
      <alignment horizontal="center" vertical="center" wrapText="1"/>
    </xf>
    <xf numFmtId="2" fontId="0" fillId="9" borderId="0" xfId="0" applyNumberFormat="1" applyFill="1"/>
    <xf numFmtId="17" fontId="28" fillId="9" borderId="0" xfId="0" applyNumberFormat="1" applyFont="1" applyFill="1" applyAlignment="1">
      <alignment horizontal="center" vertical="center" wrapText="1"/>
    </xf>
    <xf numFmtId="164" fontId="29" fillId="9" borderId="0" xfId="0" applyNumberFormat="1" applyFont="1" applyFill="1" applyAlignment="1">
      <alignment horizontal="center" vertical="center" wrapText="1"/>
    </xf>
    <xf numFmtId="2" fontId="0" fillId="3" borderId="3" xfId="0" applyNumberFormat="1" applyFill="1" applyBorder="1"/>
    <xf numFmtId="0" fontId="26" fillId="0" borderId="3" xfId="0" applyFont="1" applyBorder="1" applyAlignment="1">
      <alignment horizontal="center" vertical="center" wrapText="1"/>
    </xf>
    <xf numFmtId="2" fontId="0" fillId="8" borderId="3" xfId="0" applyNumberFormat="1" applyFill="1" applyBorder="1"/>
    <xf numFmtId="0" fontId="26" fillId="10" borderId="3" xfId="0" applyFont="1" applyFill="1" applyBorder="1" applyAlignment="1">
      <alignment horizontal="center" vertical="center" wrapText="1"/>
    </xf>
    <xf numFmtId="2" fontId="13" fillId="10" borderId="3" xfId="0" applyNumberFormat="1" applyFont="1" applyFill="1" applyBorder="1"/>
    <xf numFmtId="164" fontId="30" fillId="10" borderId="17" xfId="0" applyNumberFormat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4" fillId="7" borderId="3" xfId="1" applyFont="1" applyFill="1" applyBorder="1" applyAlignment="1">
      <alignment horizontal="center" vertical="center" wrapText="1"/>
    </xf>
    <xf numFmtId="0" fontId="31" fillId="0" borderId="0" xfId="0" applyFont="1"/>
    <xf numFmtId="0" fontId="0" fillId="0" borderId="0" xfId="0" applyAlignment="1">
      <alignment horizontal="left"/>
    </xf>
    <xf numFmtId="0" fontId="14" fillId="0" borderId="2" xfId="1" applyFont="1" applyBorder="1" applyAlignment="1">
      <alignment horizontal="center" vertical="center" wrapText="1"/>
    </xf>
    <xf numFmtId="0" fontId="14" fillId="10" borderId="5" xfId="1" applyFont="1" applyFill="1" applyBorder="1" applyAlignment="1">
      <alignment horizontal="center" vertical="center" wrapText="1"/>
    </xf>
    <xf numFmtId="164" fontId="14" fillId="0" borderId="4" xfId="1" applyNumberFormat="1" applyFont="1" applyBorder="1" applyAlignment="1">
      <alignment horizontal="center" vertical="center" wrapText="1"/>
    </xf>
    <xf numFmtId="164" fontId="14" fillId="0" borderId="6" xfId="1" applyNumberFormat="1" applyFont="1" applyBorder="1" applyAlignment="1">
      <alignment horizontal="center" vertical="center" wrapText="1"/>
    </xf>
    <xf numFmtId="164" fontId="14" fillId="0" borderId="7" xfId="1" applyNumberFormat="1" applyFont="1" applyBorder="1" applyAlignment="1">
      <alignment horizontal="center" vertical="center" wrapText="1"/>
    </xf>
    <xf numFmtId="0" fontId="32" fillId="0" borderId="0" xfId="1" applyFont="1" applyAlignment="1">
      <alignment horizontal="left" vertical="center" wrapText="1"/>
    </xf>
    <xf numFmtId="0" fontId="32" fillId="0" borderId="0" xfId="1" applyFont="1" applyAlignment="1">
      <alignment vertical="center" wrapText="1"/>
    </xf>
    <xf numFmtId="2" fontId="0" fillId="0" borderId="3" xfId="0" applyNumberFormat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8" borderId="3" xfId="0" applyNumberFormat="1" applyFill="1" applyBorder="1" applyAlignment="1">
      <alignment horizontal="center"/>
    </xf>
    <xf numFmtId="2" fontId="13" fillId="10" borderId="3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4" fillId="10" borderId="1" xfId="1" applyFont="1" applyFill="1" applyBorder="1" applyAlignment="1">
      <alignment horizontal="center" vertical="center" wrapText="1"/>
    </xf>
    <xf numFmtId="164" fontId="14" fillId="0" borderId="19" xfId="1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34" fillId="0" borderId="0" xfId="0" applyFont="1" applyAlignment="1">
      <alignment horizontal="left" wrapText="1"/>
    </xf>
    <xf numFmtId="167" fontId="35" fillId="0" borderId="2" xfId="2" applyNumberFormat="1" applyFont="1" applyBorder="1" applyAlignment="1">
      <alignment horizontal="center" vertical="center"/>
    </xf>
    <xf numFmtId="167" fontId="35" fillId="0" borderId="3" xfId="2" applyNumberFormat="1" applyFont="1" applyBorder="1" applyAlignment="1">
      <alignment horizontal="center" vertical="center"/>
    </xf>
    <xf numFmtId="167" fontId="35" fillId="0" borderId="5" xfId="2" applyNumberFormat="1" applyFont="1" applyBorder="1" applyAlignment="1">
      <alignment horizontal="center" vertical="center"/>
    </xf>
    <xf numFmtId="167" fontId="35" fillId="11" borderId="2" xfId="2" applyNumberFormat="1" applyFont="1" applyFill="1" applyBorder="1" applyAlignment="1">
      <alignment horizontal="center" vertical="center"/>
    </xf>
    <xf numFmtId="167" fontId="35" fillId="11" borderId="3" xfId="2" applyNumberFormat="1" applyFont="1" applyFill="1" applyBorder="1" applyAlignment="1">
      <alignment horizontal="center" vertical="center"/>
    </xf>
    <xf numFmtId="167" fontId="35" fillId="11" borderId="1" xfId="2" applyNumberFormat="1" applyFont="1" applyFill="1" applyBorder="1" applyAlignment="1">
      <alignment horizontal="center" vertical="center"/>
    </xf>
    <xf numFmtId="167" fontId="35" fillId="11" borderId="5" xfId="2" applyNumberFormat="1" applyFont="1" applyFill="1" applyBorder="1" applyAlignment="1">
      <alignment horizontal="center" vertical="center"/>
    </xf>
    <xf numFmtId="167" fontId="35" fillId="0" borderId="1" xfId="2" applyNumberFormat="1" applyFont="1" applyBorder="1" applyAlignment="1">
      <alignment horizontal="center" vertical="center"/>
    </xf>
    <xf numFmtId="167" fontId="35" fillId="6" borderId="2" xfId="2" applyNumberFormat="1" applyFont="1" applyFill="1" applyBorder="1" applyAlignment="1">
      <alignment horizontal="center" vertical="center"/>
    </xf>
    <xf numFmtId="167" fontId="35" fillId="6" borderId="3" xfId="2" applyNumberFormat="1" applyFont="1" applyFill="1" applyBorder="1" applyAlignment="1">
      <alignment horizontal="center" vertical="center"/>
    </xf>
    <xf numFmtId="167" fontId="35" fillId="6" borderId="5" xfId="2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34" fillId="0" borderId="0" xfId="0" applyFont="1" applyAlignment="1">
      <alignment horizontal="left" vertical="center" wrapText="1"/>
    </xf>
    <xf numFmtId="167" fontId="35" fillId="0" borderId="3" xfId="2" applyNumberFormat="1" applyFont="1" applyFill="1" applyBorder="1" applyAlignment="1">
      <alignment horizontal="center" vertical="center"/>
    </xf>
    <xf numFmtId="167" fontId="35" fillId="0" borderId="1" xfId="2" applyNumberFormat="1" applyFont="1" applyFill="1" applyBorder="1" applyAlignment="1">
      <alignment horizontal="center" vertical="center"/>
    </xf>
    <xf numFmtId="167" fontId="35" fillId="0" borderId="4" xfId="2" applyNumberFormat="1" applyFont="1" applyBorder="1" applyAlignment="1">
      <alignment horizontal="center" vertical="center"/>
    </xf>
    <xf numFmtId="167" fontId="35" fillId="0" borderId="6" xfId="2" applyNumberFormat="1" applyFont="1" applyBorder="1" applyAlignment="1">
      <alignment horizontal="center" vertical="center"/>
    </xf>
    <xf numFmtId="167" fontId="35" fillId="0" borderId="7" xfId="2" applyNumberFormat="1" applyFont="1" applyBorder="1" applyAlignment="1">
      <alignment horizontal="center" vertical="center"/>
    </xf>
    <xf numFmtId="167" fontId="35" fillId="11" borderId="4" xfId="2" applyNumberFormat="1" applyFont="1" applyFill="1" applyBorder="1" applyAlignment="1">
      <alignment horizontal="center" vertical="center"/>
    </xf>
    <xf numFmtId="167" fontId="35" fillId="11" borderId="6" xfId="2" applyNumberFormat="1" applyFont="1" applyFill="1" applyBorder="1" applyAlignment="1">
      <alignment horizontal="center" vertical="center"/>
    </xf>
    <xf numFmtId="167" fontId="35" fillId="11" borderId="19" xfId="2" applyNumberFormat="1" applyFont="1" applyFill="1" applyBorder="1" applyAlignment="1">
      <alignment horizontal="center" vertical="center"/>
    </xf>
    <xf numFmtId="167" fontId="35" fillId="11" borderId="7" xfId="2" applyNumberFormat="1" applyFont="1" applyFill="1" applyBorder="1" applyAlignment="1">
      <alignment horizontal="center" vertical="center"/>
    </xf>
    <xf numFmtId="167" fontId="35" fillId="0" borderId="19" xfId="2" applyNumberFormat="1" applyFont="1" applyBorder="1" applyAlignment="1">
      <alignment horizontal="center" vertical="center"/>
    </xf>
    <xf numFmtId="167" fontId="35" fillId="0" borderId="6" xfId="2" applyNumberFormat="1" applyFont="1" applyFill="1" applyBorder="1" applyAlignment="1">
      <alignment horizontal="center" vertical="center"/>
    </xf>
    <xf numFmtId="167" fontId="35" fillId="0" borderId="19" xfId="2" applyNumberFormat="1" applyFont="1" applyFill="1" applyBorder="1" applyAlignment="1">
      <alignment horizontal="center" vertical="center"/>
    </xf>
    <xf numFmtId="167" fontId="35" fillId="6" borderId="4" xfId="2" applyNumberFormat="1" applyFont="1" applyFill="1" applyBorder="1" applyAlignment="1">
      <alignment horizontal="center" vertical="center"/>
    </xf>
    <xf numFmtId="167" fontId="35" fillId="6" borderId="6" xfId="2" applyNumberFormat="1" applyFont="1" applyFill="1" applyBorder="1" applyAlignment="1">
      <alignment horizontal="center" vertical="center"/>
    </xf>
    <xf numFmtId="167" fontId="35" fillId="6" borderId="7" xfId="2" applyNumberFormat="1" applyFont="1" applyFill="1" applyBorder="1" applyAlignment="1">
      <alignment horizontal="center" vertical="center"/>
    </xf>
    <xf numFmtId="0" fontId="36" fillId="0" borderId="3" xfId="0" applyFont="1" applyBorder="1" applyAlignment="1">
      <alignment horizontal="left" vertical="center" wrapText="1"/>
    </xf>
    <xf numFmtId="0" fontId="37" fillId="0" borderId="3" xfId="0" applyFont="1" applyBorder="1"/>
    <xf numFmtId="0" fontId="37" fillId="0" borderId="3" xfId="0" applyFont="1" applyBorder="1" applyAlignment="1">
      <alignment horizontal="left"/>
    </xf>
    <xf numFmtId="167" fontId="35" fillId="0" borderId="2" xfId="2" applyNumberFormat="1" applyFont="1" applyFill="1" applyBorder="1" applyAlignment="1">
      <alignment horizontal="center" vertical="center"/>
    </xf>
    <xf numFmtId="167" fontId="35" fillId="0" borderId="5" xfId="2" applyNumberFormat="1" applyFont="1" applyFill="1" applyBorder="1" applyAlignment="1">
      <alignment horizontal="center" vertical="center"/>
    </xf>
    <xf numFmtId="0" fontId="36" fillId="0" borderId="3" xfId="0" applyFont="1" applyBorder="1" applyAlignment="1">
      <alignment vertical="center" wrapText="1"/>
    </xf>
    <xf numFmtId="166" fontId="38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left" vertical="center" wrapText="1"/>
    </xf>
    <xf numFmtId="167" fontId="35" fillId="11" borderId="2" xfId="2" applyNumberFormat="1" applyFont="1" applyFill="1" applyBorder="1" applyAlignment="1">
      <alignment horizontal="center" vertical="center" wrapText="1"/>
    </xf>
    <xf numFmtId="167" fontId="35" fillId="11" borderId="3" xfId="2" applyNumberFormat="1" applyFont="1" applyFill="1" applyBorder="1" applyAlignment="1">
      <alignment horizontal="center" vertical="center" wrapText="1"/>
    </xf>
    <xf numFmtId="167" fontId="35" fillId="11" borderId="5" xfId="2" applyNumberFormat="1" applyFont="1" applyFill="1" applyBorder="1" applyAlignment="1">
      <alignment horizontal="center" vertical="center" wrapText="1"/>
    </xf>
    <xf numFmtId="167" fontId="35" fillId="11" borderId="1" xfId="2" applyNumberFormat="1" applyFont="1" applyFill="1" applyBorder="1" applyAlignment="1">
      <alignment horizontal="center" vertical="center" wrapText="1"/>
    </xf>
    <xf numFmtId="167" fontId="35" fillId="11" borderId="4" xfId="2" applyNumberFormat="1" applyFont="1" applyFill="1" applyBorder="1" applyAlignment="1">
      <alignment horizontal="center" vertical="center" wrapText="1"/>
    </xf>
    <xf numFmtId="167" fontId="35" fillId="11" borderId="6" xfId="2" applyNumberFormat="1" applyFont="1" applyFill="1" applyBorder="1" applyAlignment="1">
      <alignment horizontal="center" vertical="center" wrapText="1"/>
    </xf>
    <xf numFmtId="167" fontId="35" fillId="11" borderId="7" xfId="2" applyNumberFormat="1" applyFont="1" applyFill="1" applyBorder="1" applyAlignment="1">
      <alignment horizontal="center" vertical="center" wrapText="1"/>
    </xf>
    <xf numFmtId="167" fontId="35" fillId="11" borderId="19" xfId="2" applyNumberFormat="1" applyFont="1" applyFill="1" applyBorder="1" applyAlignment="1">
      <alignment horizontal="center" vertical="center" wrapText="1"/>
    </xf>
    <xf numFmtId="167" fontId="35" fillId="11" borderId="20" xfId="2" applyNumberFormat="1" applyFont="1" applyFill="1" applyBorder="1" applyAlignment="1">
      <alignment horizontal="center" vertical="center"/>
    </xf>
    <xf numFmtId="167" fontId="35" fillId="11" borderId="12" xfId="2" applyNumberFormat="1" applyFont="1" applyFill="1" applyBorder="1" applyAlignment="1">
      <alignment horizontal="center" vertical="center"/>
    </xf>
    <xf numFmtId="167" fontId="35" fillId="11" borderId="13" xfId="2" applyNumberFormat="1" applyFont="1" applyFill="1" applyBorder="1" applyAlignment="1">
      <alignment horizontal="center" vertical="center"/>
    </xf>
    <xf numFmtId="167" fontId="35" fillId="11" borderId="14" xfId="2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0" fillId="0" borderId="0" xfId="0" applyFont="1"/>
    <xf numFmtId="167" fontId="35" fillId="11" borderId="21" xfId="2" applyNumberFormat="1" applyFont="1" applyFill="1" applyBorder="1" applyAlignment="1">
      <alignment vertical="center"/>
    </xf>
    <xf numFmtId="167" fontId="35" fillId="11" borderId="22" xfId="2" applyNumberFormat="1" applyFont="1" applyFill="1" applyBorder="1" applyAlignment="1">
      <alignment vertical="center"/>
    </xf>
    <xf numFmtId="167" fontId="35" fillId="11" borderId="23" xfId="2" applyNumberFormat="1" applyFont="1" applyFill="1" applyBorder="1" applyAlignment="1">
      <alignment vertical="center"/>
    </xf>
    <xf numFmtId="167" fontId="35" fillId="11" borderId="24" xfId="2" applyNumberFormat="1" applyFont="1" applyFill="1" applyBorder="1" applyAlignment="1">
      <alignment vertical="center"/>
    </xf>
    <xf numFmtId="167" fontId="35" fillId="11" borderId="25" xfId="2" applyNumberFormat="1" applyFont="1" applyFill="1" applyBorder="1" applyAlignment="1">
      <alignment vertical="center"/>
    </xf>
    <xf numFmtId="167" fontId="35" fillId="11" borderId="26" xfId="2" applyNumberFormat="1" applyFont="1" applyFill="1" applyBorder="1" applyAlignment="1">
      <alignment vertical="center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top"/>
    </xf>
    <xf numFmtId="0" fontId="42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5" fillId="12" borderId="8" xfId="0" applyFont="1" applyFill="1" applyBorder="1" applyAlignment="1">
      <alignment horizontal="left"/>
    </xf>
    <xf numFmtId="0" fontId="35" fillId="12" borderId="9" xfId="0" applyFont="1" applyFill="1" applyBorder="1" applyAlignment="1">
      <alignment horizontal="left"/>
    </xf>
    <xf numFmtId="0" fontId="0" fillId="12" borderId="8" xfId="0" applyFill="1" applyBorder="1"/>
    <xf numFmtId="0" fontId="0" fillId="12" borderId="9" xfId="0" applyFill="1" applyBorder="1" applyAlignment="1">
      <alignment horizontal="left"/>
    </xf>
    <xf numFmtId="0" fontId="38" fillId="12" borderId="8" xfId="0" applyFont="1" applyFill="1" applyBorder="1" applyAlignment="1">
      <alignment vertical="center"/>
    </xf>
    <xf numFmtId="0" fontId="38" fillId="12" borderId="9" xfId="0" applyFont="1" applyFill="1" applyBorder="1" applyAlignment="1">
      <alignment vertical="center"/>
    </xf>
    <xf numFmtId="0" fontId="4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0" fontId="46" fillId="0" borderId="0" xfId="1" applyFont="1" applyAlignment="1">
      <alignment vertical="center"/>
    </xf>
    <xf numFmtId="0" fontId="47" fillId="0" borderId="0" xfId="1" applyFont="1" applyAlignment="1">
      <alignment vertical="center"/>
    </xf>
    <xf numFmtId="0" fontId="27" fillId="12" borderId="8" xfId="0" applyFont="1" applyFill="1" applyBorder="1"/>
    <xf numFmtId="0" fontId="27" fillId="12" borderId="9" xfId="0" applyFont="1" applyFill="1" applyBorder="1" applyAlignment="1">
      <alignment horizontal="left"/>
    </xf>
    <xf numFmtId="16" fontId="16" fillId="0" borderId="3" xfId="1" applyNumberFormat="1" applyFont="1" applyBorder="1" applyAlignment="1">
      <alignment horizontal="center" vertical="center"/>
    </xf>
    <xf numFmtId="0" fontId="31" fillId="12" borderId="8" xfId="0" applyFont="1" applyFill="1" applyBorder="1" applyAlignment="1">
      <alignment horizontal="left"/>
    </xf>
    <xf numFmtId="0" fontId="31" fillId="12" borderId="9" xfId="0" applyFont="1" applyFill="1" applyBorder="1" applyAlignment="1">
      <alignment horizontal="left"/>
    </xf>
    <xf numFmtId="0" fontId="31" fillId="12" borderId="35" xfId="0" applyFont="1" applyFill="1" applyBorder="1" applyAlignment="1">
      <alignment horizontal="center"/>
    </xf>
    <xf numFmtId="0" fontId="27" fillId="12" borderId="36" xfId="0" applyFont="1" applyFill="1" applyBorder="1" applyAlignment="1">
      <alignment horizontal="center"/>
    </xf>
    <xf numFmtId="0" fontId="27" fillId="12" borderId="37" xfId="0" applyFont="1" applyFill="1" applyBorder="1" applyAlignment="1">
      <alignment horizontal="center"/>
    </xf>
    <xf numFmtId="0" fontId="27" fillId="12" borderId="3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1" fillId="12" borderId="39" xfId="0" applyFont="1" applyFill="1" applyBorder="1" applyAlignment="1">
      <alignment horizontal="center"/>
    </xf>
    <xf numFmtId="0" fontId="27" fillId="8" borderId="0" xfId="0" applyFont="1" applyFill="1" applyAlignment="1">
      <alignment horizontal="center"/>
    </xf>
    <xf numFmtId="2" fontId="0" fillId="13" borderId="3" xfId="0" applyNumberFormat="1" applyFill="1" applyBorder="1"/>
    <xf numFmtId="167" fontId="35" fillId="0" borderId="2" xfId="3" applyNumberFormat="1" applyFont="1" applyBorder="1" applyAlignment="1">
      <alignment horizontal="center" vertical="center"/>
    </xf>
    <xf numFmtId="167" fontId="35" fillId="0" borderId="3" xfId="3" applyNumberFormat="1" applyFont="1" applyBorder="1" applyAlignment="1">
      <alignment horizontal="center" vertical="center"/>
    </xf>
    <xf numFmtId="167" fontId="35" fillId="0" borderId="5" xfId="3" applyNumberFormat="1" applyFont="1" applyBorder="1" applyAlignment="1">
      <alignment horizontal="center" vertical="center"/>
    </xf>
    <xf numFmtId="167" fontId="35" fillId="0" borderId="3" xfId="3" applyNumberFormat="1" applyFont="1" applyFill="1" applyBorder="1" applyAlignment="1">
      <alignment horizontal="center" vertical="center"/>
    </xf>
    <xf numFmtId="167" fontId="35" fillId="0" borderId="2" xfId="3" applyNumberFormat="1" applyFont="1" applyFill="1" applyBorder="1" applyAlignment="1">
      <alignment horizontal="center" vertical="center"/>
    </xf>
    <xf numFmtId="167" fontId="35" fillId="0" borderId="5" xfId="3" applyNumberFormat="1" applyFont="1" applyFill="1" applyBorder="1" applyAlignment="1">
      <alignment horizontal="center" vertical="center"/>
    </xf>
    <xf numFmtId="164" fontId="28" fillId="0" borderId="3" xfId="0" applyNumberFormat="1" applyFont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/>
    </xf>
    <xf numFmtId="167" fontId="35" fillId="0" borderId="2" xfId="4" applyNumberFormat="1" applyFont="1" applyBorder="1" applyAlignment="1">
      <alignment horizontal="center" vertical="center"/>
    </xf>
    <xf numFmtId="167" fontId="35" fillId="0" borderId="3" xfId="4" applyNumberFormat="1" applyFont="1" applyBorder="1" applyAlignment="1">
      <alignment horizontal="center" vertical="center"/>
    </xf>
    <xf numFmtId="167" fontId="35" fillId="0" borderId="5" xfId="4" applyNumberFormat="1" applyFont="1" applyBorder="1" applyAlignment="1">
      <alignment horizontal="center" vertical="center"/>
    </xf>
    <xf numFmtId="167" fontId="35" fillId="0" borderId="3" xfId="4" applyNumberFormat="1" applyFont="1" applyFill="1" applyBorder="1" applyAlignment="1">
      <alignment horizontal="center" vertical="center"/>
    </xf>
    <xf numFmtId="167" fontId="35" fillId="0" borderId="4" xfId="4" applyNumberFormat="1" applyFont="1" applyBorder="1" applyAlignment="1">
      <alignment horizontal="center" vertical="center"/>
    </xf>
    <xf numFmtId="167" fontId="35" fillId="0" borderId="2" xfId="4" applyNumberFormat="1" applyFont="1" applyFill="1" applyBorder="1" applyAlignment="1">
      <alignment horizontal="center" vertical="center"/>
    </xf>
    <xf numFmtId="167" fontId="35" fillId="0" borderId="5" xfId="4" applyNumberFormat="1" applyFont="1" applyFill="1" applyBorder="1" applyAlignment="1">
      <alignment horizontal="center" vertical="center"/>
    </xf>
    <xf numFmtId="167" fontId="35" fillId="11" borderId="21" xfId="4" applyNumberFormat="1" applyFont="1" applyFill="1" applyBorder="1" applyAlignment="1">
      <alignment vertical="center"/>
    </xf>
    <xf numFmtId="167" fontId="35" fillId="11" borderId="22" xfId="4" applyNumberFormat="1" applyFont="1" applyFill="1" applyBorder="1" applyAlignment="1">
      <alignment vertical="center"/>
    </xf>
    <xf numFmtId="167" fontId="35" fillId="11" borderId="23" xfId="4" applyNumberFormat="1" applyFont="1" applyFill="1" applyBorder="1" applyAlignment="1">
      <alignment vertical="center"/>
    </xf>
    <xf numFmtId="167" fontId="35" fillId="11" borderId="24" xfId="4" applyNumberFormat="1" applyFont="1" applyFill="1" applyBorder="1" applyAlignment="1">
      <alignment vertical="center"/>
    </xf>
    <xf numFmtId="167" fontId="35" fillId="11" borderId="25" xfId="4" applyNumberFormat="1" applyFont="1" applyFill="1" applyBorder="1" applyAlignment="1">
      <alignment vertical="center"/>
    </xf>
    <xf numFmtId="167" fontId="35" fillId="11" borderId="26" xfId="4" applyNumberFormat="1" applyFont="1" applyFill="1" applyBorder="1" applyAlignment="1">
      <alignment vertical="center"/>
    </xf>
    <xf numFmtId="167" fontId="35" fillId="0" borderId="2" xfId="6" applyNumberFormat="1" applyFont="1" applyBorder="1" applyAlignment="1">
      <alignment horizontal="center" vertical="center"/>
    </xf>
    <xf numFmtId="167" fontId="35" fillId="0" borderId="3" xfId="6" applyNumberFormat="1" applyFont="1" applyBorder="1" applyAlignment="1">
      <alignment horizontal="center" vertical="center"/>
    </xf>
    <xf numFmtId="167" fontId="35" fillId="0" borderId="5" xfId="6" applyNumberFormat="1" applyFont="1" applyBorder="1" applyAlignment="1">
      <alignment horizontal="center" vertical="center"/>
    </xf>
    <xf numFmtId="167" fontId="35" fillId="0" borderId="3" xfId="6" applyNumberFormat="1" applyFont="1" applyFill="1" applyBorder="1" applyAlignment="1">
      <alignment horizontal="center" vertical="center"/>
    </xf>
    <xf numFmtId="167" fontId="35" fillId="0" borderId="2" xfId="6" applyNumberFormat="1" applyFont="1" applyFill="1" applyBorder="1" applyAlignment="1">
      <alignment horizontal="center" vertical="center"/>
    </xf>
    <xf numFmtId="167" fontId="35" fillId="0" borderId="5" xfId="6" applyNumberFormat="1" applyFont="1" applyFill="1" applyBorder="1" applyAlignment="1">
      <alignment horizontal="center" vertical="center"/>
    </xf>
    <xf numFmtId="167" fontId="35" fillId="0" borderId="2" xfId="10" applyNumberFormat="1" applyFont="1" applyBorder="1" applyAlignment="1">
      <alignment horizontal="center" vertical="center"/>
    </xf>
    <xf numFmtId="167" fontId="35" fillId="0" borderId="3" xfId="10" applyNumberFormat="1" applyFont="1" applyBorder="1" applyAlignment="1">
      <alignment horizontal="center" vertical="center"/>
    </xf>
    <xf numFmtId="167" fontId="35" fillId="0" borderId="3" xfId="10" applyNumberFormat="1" applyFont="1" applyFill="1" applyBorder="1" applyAlignment="1">
      <alignment horizontal="center" vertical="center"/>
    </xf>
    <xf numFmtId="167" fontId="35" fillId="0" borderId="4" xfId="10" applyNumberFormat="1" applyFont="1" applyBorder="1" applyAlignment="1">
      <alignment horizontal="center" vertical="center"/>
    </xf>
    <xf numFmtId="167" fontId="35" fillId="0" borderId="2" xfId="10" applyNumberFormat="1" applyFont="1" applyFill="1" applyBorder="1" applyAlignment="1">
      <alignment horizontal="center" vertical="center"/>
    </xf>
    <xf numFmtId="167" fontId="35" fillId="11" borderId="21" xfId="10" applyNumberFormat="1" applyFont="1" applyFill="1" applyBorder="1" applyAlignment="1">
      <alignment vertical="center"/>
    </xf>
    <xf numFmtId="167" fontId="35" fillId="11" borderId="22" xfId="10" applyNumberFormat="1" applyFont="1" applyFill="1" applyBorder="1" applyAlignment="1">
      <alignment vertical="center"/>
    </xf>
    <xf numFmtId="167" fontId="35" fillId="11" borderId="23" xfId="10" applyNumberFormat="1" applyFont="1" applyFill="1" applyBorder="1" applyAlignment="1">
      <alignment vertical="center"/>
    </xf>
    <xf numFmtId="167" fontId="35" fillId="11" borderId="24" xfId="10" applyNumberFormat="1" applyFont="1" applyFill="1" applyBorder="1" applyAlignment="1">
      <alignment vertical="center"/>
    </xf>
    <xf numFmtId="167" fontId="35" fillId="11" borderId="25" xfId="10" applyNumberFormat="1" applyFont="1" applyFill="1" applyBorder="1" applyAlignment="1">
      <alignment vertical="center"/>
    </xf>
    <xf numFmtId="167" fontId="35" fillId="11" borderId="26" xfId="10" applyNumberFormat="1" applyFont="1" applyFill="1" applyBorder="1" applyAlignment="1">
      <alignment vertical="center"/>
    </xf>
    <xf numFmtId="167" fontId="35" fillId="0" borderId="3" xfId="12" applyNumberFormat="1" applyFont="1" applyBorder="1" applyAlignment="1">
      <alignment horizontal="center" vertical="center"/>
    </xf>
    <xf numFmtId="167" fontId="35" fillId="0" borderId="3" xfId="12" applyNumberFormat="1" applyFont="1" applyFill="1" applyBorder="1" applyAlignment="1">
      <alignment horizontal="center" vertical="center"/>
    </xf>
    <xf numFmtId="167" fontId="35" fillId="0" borderId="5" xfId="14" applyNumberFormat="1" applyFont="1" applyBorder="1" applyAlignment="1">
      <alignment horizontal="center" vertical="center"/>
    </xf>
    <xf numFmtId="167" fontId="35" fillId="0" borderId="5" xfId="14" applyNumberFormat="1" applyFont="1" applyFill="1" applyBorder="1" applyAlignment="1">
      <alignment horizontal="center" vertical="center"/>
    </xf>
    <xf numFmtId="164" fontId="29" fillId="3" borderId="3" xfId="0" applyNumberFormat="1" applyFont="1" applyFill="1" applyBorder="1" applyAlignment="1">
      <alignment horizontal="center" vertical="center" wrapText="1"/>
    </xf>
    <xf numFmtId="167" fontId="35" fillId="0" borderId="2" xfId="20" applyNumberFormat="1" applyFont="1" applyBorder="1" applyAlignment="1">
      <alignment horizontal="center" vertical="center"/>
    </xf>
    <xf numFmtId="167" fontId="35" fillId="0" borderId="3" xfId="20" applyNumberFormat="1" applyFont="1" applyBorder="1" applyAlignment="1">
      <alignment horizontal="center" vertical="center"/>
    </xf>
    <xf numFmtId="167" fontId="35" fillId="0" borderId="5" xfId="20" applyNumberFormat="1" applyFont="1" applyBorder="1" applyAlignment="1">
      <alignment horizontal="center" vertical="center"/>
    </xf>
    <xf numFmtId="167" fontId="35" fillId="0" borderId="3" xfId="20" applyNumberFormat="1" applyFont="1" applyFill="1" applyBorder="1" applyAlignment="1">
      <alignment horizontal="center" vertical="center"/>
    </xf>
    <xf numFmtId="167" fontId="35" fillId="0" borderId="4" xfId="20" applyNumberFormat="1" applyFont="1" applyBorder="1" applyAlignment="1">
      <alignment horizontal="center" vertical="center"/>
    </xf>
    <xf numFmtId="167" fontId="35" fillId="0" borderId="2" xfId="20" applyNumberFormat="1" applyFont="1" applyFill="1" applyBorder="1" applyAlignment="1">
      <alignment horizontal="center" vertical="center"/>
    </xf>
    <xf numFmtId="167" fontId="35" fillId="0" borderId="5" xfId="20" applyNumberFormat="1" applyFont="1" applyFill="1" applyBorder="1" applyAlignment="1">
      <alignment horizontal="center" vertical="center"/>
    </xf>
    <xf numFmtId="167" fontId="35" fillId="11" borderId="21" xfId="20" applyNumberFormat="1" applyFont="1" applyFill="1" applyBorder="1" applyAlignment="1">
      <alignment vertical="center"/>
    </xf>
    <xf numFmtId="167" fontId="35" fillId="11" borderId="22" xfId="20" applyNumberFormat="1" applyFont="1" applyFill="1" applyBorder="1" applyAlignment="1">
      <alignment vertical="center"/>
    </xf>
    <xf numFmtId="167" fontId="35" fillId="11" borderId="23" xfId="20" applyNumberFormat="1" applyFont="1" applyFill="1" applyBorder="1" applyAlignment="1">
      <alignment vertical="center"/>
    </xf>
    <xf numFmtId="167" fontId="35" fillId="11" borderId="24" xfId="20" applyNumberFormat="1" applyFont="1" applyFill="1" applyBorder="1" applyAlignment="1">
      <alignment vertical="center"/>
    </xf>
    <xf numFmtId="167" fontId="35" fillId="11" borderId="25" xfId="20" applyNumberFormat="1" applyFont="1" applyFill="1" applyBorder="1" applyAlignment="1">
      <alignment vertical="center"/>
    </xf>
    <xf numFmtId="167" fontId="35" fillId="11" borderId="26" xfId="20" applyNumberFormat="1" applyFont="1" applyFill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3" xfId="0" applyBorder="1" applyAlignment="1">
      <alignment horizontal="center"/>
    </xf>
    <xf numFmtId="167" fontId="35" fillId="0" borderId="6" xfId="4" applyNumberFormat="1" applyFont="1" applyBorder="1" applyAlignment="1">
      <alignment horizontal="center" vertical="center"/>
    </xf>
    <xf numFmtId="167" fontId="35" fillId="0" borderId="7" xfId="6" applyNumberFormat="1" applyFont="1" applyBorder="1" applyAlignment="1">
      <alignment horizontal="center" vertical="center"/>
    </xf>
    <xf numFmtId="167" fontId="35" fillId="0" borderId="3" xfId="34" applyNumberFormat="1" applyFont="1" applyFill="1" applyBorder="1" applyAlignment="1">
      <alignment horizontal="center" vertical="center"/>
    </xf>
    <xf numFmtId="164" fontId="49" fillId="0" borderId="3" xfId="0" applyNumberFormat="1" applyFont="1" applyBorder="1" applyAlignment="1">
      <alignment horizontal="center" vertical="center" wrapText="1"/>
    </xf>
    <xf numFmtId="164" fontId="50" fillId="9" borderId="0" xfId="0" applyNumberFormat="1" applyFont="1" applyFill="1" applyAlignment="1">
      <alignment horizontal="center" vertical="center" wrapText="1"/>
    </xf>
    <xf numFmtId="17" fontId="50" fillId="9" borderId="0" xfId="0" applyNumberFormat="1" applyFont="1" applyFill="1" applyAlignment="1">
      <alignment horizontal="center" vertical="center" wrapText="1"/>
    </xf>
    <xf numFmtId="164" fontId="49" fillId="9" borderId="0" xfId="0" applyNumberFormat="1" applyFont="1" applyFill="1" applyAlignment="1">
      <alignment horizontal="center" vertical="center" wrapText="1"/>
    </xf>
    <xf numFmtId="164" fontId="50" fillId="0" borderId="0" xfId="0" applyNumberFormat="1" applyFont="1" applyAlignment="1">
      <alignment horizontal="center" vertical="center" wrapText="1"/>
    </xf>
    <xf numFmtId="166" fontId="51" fillId="0" borderId="0" xfId="0" applyNumberFormat="1" applyFont="1" applyAlignment="1">
      <alignment horizontal="left" vertical="center" wrapText="1"/>
    </xf>
    <xf numFmtId="164" fontId="49" fillId="3" borderId="17" xfId="0" applyNumberFormat="1" applyFont="1" applyFill="1" applyBorder="1" applyAlignment="1">
      <alignment horizontal="center" vertical="center" wrapText="1"/>
    </xf>
    <xf numFmtId="164" fontId="49" fillId="7" borderId="18" xfId="0" applyNumberFormat="1" applyFont="1" applyFill="1" applyBorder="1" applyAlignment="1">
      <alignment horizontal="center" vertical="center" wrapText="1"/>
    </xf>
    <xf numFmtId="164" fontId="50" fillId="10" borderId="17" xfId="0" applyNumberFormat="1" applyFont="1" applyFill="1" applyBorder="1" applyAlignment="1">
      <alignment horizontal="center" vertical="center" wrapText="1"/>
    </xf>
    <xf numFmtId="164" fontId="52" fillId="9" borderId="0" xfId="0" applyNumberFormat="1" applyFont="1" applyFill="1" applyAlignment="1">
      <alignment horizontal="center" vertical="center" wrapText="1"/>
    </xf>
    <xf numFmtId="164" fontId="49" fillId="0" borderId="17" xfId="0" applyNumberFormat="1" applyFont="1" applyBorder="1" applyAlignment="1">
      <alignment horizontal="center" vertical="center" wrapText="1"/>
    </xf>
    <xf numFmtId="164" fontId="52" fillId="0" borderId="0" xfId="0" applyNumberFormat="1" applyFont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167" fontId="0" fillId="0" borderId="3" xfId="65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167" fontId="0" fillId="11" borderId="21" xfId="4" applyNumberFormat="1" applyFont="1" applyFill="1" applyBorder="1" applyAlignment="1">
      <alignment vertical="center"/>
    </xf>
    <xf numFmtId="167" fontId="0" fillId="11" borderId="22" xfId="4" applyNumberFormat="1" applyFont="1" applyFill="1" applyBorder="1" applyAlignment="1">
      <alignment vertical="center"/>
    </xf>
    <xf numFmtId="167" fontId="0" fillId="11" borderId="23" xfId="4" applyNumberFormat="1" applyFont="1" applyFill="1" applyBorder="1" applyAlignment="1">
      <alignment vertical="center"/>
    </xf>
    <xf numFmtId="167" fontId="0" fillId="11" borderId="24" xfId="4" applyNumberFormat="1" applyFont="1" applyFill="1" applyBorder="1" applyAlignment="1">
      <alignment vertical="center"/>
    </xf>
    <xf numFmtId="167" fontId="0" fillId="11" borderId="25" xfId="4" applyNumberFormat="1" applyFont="1" applyFill="1" applyBorder="1" applyAlignment="1">
      <alignment vertical="center"/>
    </xf>
    <xf numFmtId="167" fontId="0" fillId="11" borderId="26" xfId="4" applyNumberFormat="1" applyFont="1" applyFill="1" applyBorder="1" applyAlignment="1">
      <alignment vertical="center"/>
    </xf>
    <xf numFmtId="167" fontId="0" fillId="11" borderId="21" xfId="68" applyNumberFormat="1" applyFont="1" applyFill="1" applyBorder="1" applyAlignment="1">
      <alignment vertical="center"/>
    </xf>
    <xf numFmtId="167" fontId="0" fillId="11" borderId="22" xfId="68" applyNumberFormat="1" applyFont="1" applyFill="1" applyBorder="1" applyAlignment="1">
      <alignment vertical="center"/>
    </xf>
    <xf numFmtId="167" fontId="0" fillId="11" borderId="23" xfId="68" applyNumberFormat="1" applyFont="1" applyFill="1" applyBorder="1" applyAlignment="1">
      <alignment vertical="center"/>
    </xf>
    <xf numFmtId="167" fontId="0" fillId="11" borderId="24" xfId="68" applyNumberFormat="1" applyFont="1" applyFill="1" applyBorder="1" applyAlignment="1">
      <alignment vertical="center"/>
    </xf>
    <xf numFmtId="167" fontId="0" fillId="11" borderId="25" xfId="68" applyNumberFormat="1" applyFont="1" applyFill="1" applyBorder="1" applyAlignment="1">
      <alignment vertical="center"/>
    </xf>
    <xf numFmtId="167" fontId="0" fillId="11" borderId="26" xfId="68" applyNumberFormat="1" applyFont="1" applyFill="1" applyBorder="1" applyAlignment="1">
      <alignment vertical="center"/>
    </xf>
    <xf numFmtId="167" fontId="0" fillId="11" borderId="21" xfId="196" applyNumberFormat="1" applyFont="1" applyFill="1" applyBorder="1" applyAlignment="1">
      <alignment vertical="center"/>
    </xf>
    <xf numFmtId="167" fontId="0" fillId="11" borderId="22" xfId="196" applyNumberFormat="1" applyFont="1" applyFill="1" applyBorder="1" applyAlignment="1">
      <alignment vertical="center"/>
    </xf>
    <xf numFmtId="167" fontId="0" fillId="11" borderId="23" xfId="196" applyNumberFormat="1" applyFont="1" applyFill="1" applyBorder="1" applyAlignment="1">
      <alignment vertical="center"/>
    </xf>
    <xf numFmtId="167" fontId="0" fillId="11" borderId="24" xfId="196" applyNumberFormat="1" applyFont="1" applyFill="1" applyBorder="1" applyAlignment="1">
      <alignment vertical="center"/>
    </xf>
    <xf numFmtId="167" fontId="0" fillId="11" borderId="25" xfId="196" applyNumberFormat="1" applyFont="1" applyFill="1" applyBorder="1" applyAlignment="1">
      <alignment vertical="center"/>
    </xf>
    <xf numFmtId="167" fontId="0" fillId="11" borderId="26" xfId="196" applyNumberFormat="1" applyFont="1" applyFill="1" applyBorder="1" applyAlignment="1">
      <alignment vertical="center"/>
    </xf>
    <xf numFmtId="2" fontId="0" fillId="0" borderId="3" xfId="0" applyNumberFormat="1" applyBorder="1" applyAlignment="1">
      <alignment horizontal="right"/>
    </xf>
    <xf numFmtId="167" fontId="0" fillId="11" borderId="21" xfId="68" applyNumberFormat="1" applyFont="1" applyFill="1" applyBorder="1" applyAlignment="1">
      <alignment horizontal="right" vertical="center"/>
    </xf>
    <xf numFmtId="167" fontId="0" fillId="11" borderId="22" xfId="68" applyNumberFormat="1" applyFont="1" applyFill="1" applyBorder="1" applyAlignment="1">
      <alignment horizontal="right" vertical="center"/>
    </xf>
    <xf numFmtId="167" fontId="0" fillId="11" borderId="23" xfId="68" applyNumberFormat="1" applyFont="1" applyFill="1" applyBorder="1" applyAlignment="1">
      <alignment horizontal="right" vertical="center"/>
    </xf>
    <xf numFmtId="167" fontId="0" fillId="11" borderId="24" xfId="68" applyNumberFormat="1" applyFont="1" applyFill="1" applyBorder="1" applyAlignment="1">
      <alignment horizontal="right" vertical="center"/>
    </xf>
    <xf numFmtId="167" fontId="0" fillId="11" borderId="25" xfId="68" applyNumberFormat="1" applyFont="1" applyFill="1" applyBorder="1" applyAlignment="1">
      <alignment horizontal="right" vertical="center"/>
    </xf>
    <xf numFmtId="167" fontId="0" fillId="11" borderId="26" xfId="68" applyNumberFormat="1" applyFont="1" applyFill="1" applyBorder="1" applyAlignment="1">
      <alignment horizontal="right" vertical="center"/>
    </xf>
    <xf numFmtId="2" fontId="0" fillId="0" borderId="41" xfId="0" applyNumberFormat="1" applyBorder="1" applyAlignment="1">
      <alignment horizontal="right"/>
    </xf>
    <xf numFmtId="2" fontId="0" fillId="0" borderId="42" xfId="0" applyNumberFormat="1" applyBorder="1" applyAlignment="1">
      <alignment horizontal="right"/>
    </xf>
    <xf numFmtId="2" fontId="0" fillId="0" borderId="43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164" fontId="49" fillId="3" borderId="3" xfId="0" applyNumberFormat="1" applyFont="1" applyFill="1" applyBorder="1" applyAlignment="1">
      <alignment horizontal="center" vertical="center" wrapText="1"/>
    </xf>
    <xf numFmtId="164" fontId="49" fillId="0" borderId="3" xfId="0" applyNumberFormat="1" applyFont="1" applyBorder="1" applyAlignment="1">
      <alignment horizontal="center" vertical="center" wrapText="1"/>
    </xf>
    <xf numFmtId="164" fontId="50" fillId="8" borderId="3" xfId="0" applyNumberFormat="1" applyFont="1" applyFill="1" applyBorder="1" applyAlignment="1">
      <alignment horizontal="center" vertical="center" wrapText="1"/>
    </xf>
    <xf numFmtId="164" fontId="50" fillId="10" borderId="3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29" fillId="0" borderId="3" xfId="0" applyNumberFormat="1" applyFont="1" applyBorder="1" applyAlignment="1">
      <alignment horizontal="center" vertical="center" wrapText="1"/>
    </xf>
    <xf numFmtId="164" fontId="29" fillId="3" borderId="3" xfId="0" applyNumberFormat="1" applyFont="1" applyFill="1" applyBorder="1" applyAlignment="1">
      <alignment horizontal="center" vertical="center" wrapText="1"/>
    </xf>
    <xf numFmtId="164" fontId="28" fillId="8" borderId="3" xfId="0" applyNumberFormat="1" applyFont="1" applyFill="1" applyBorder="1" applyAlignment="1">
      <alignment horizontal="center" vertical="center" wrapText="1"/>
    </xf>
    <xf numFmtId="164" fontId="28" fillId="10" borderId="3" xfId="0" applyNumberFormat="1" applyFont="1" applyFill="1" applyBorder="1" applyAlignment="1">
      <alignment horizontal="center" vertical="center" wrapText="1"/>
    </xf>
    <xf numFmtId="164" fontId="28" fillId="3" borderId="3" xfId="0" applyNumberFormat="1" applyFont="1" applyFill="1" applyBorder="1" applyAlignment="1">
      <alignment horizontal="center" vertical="center" wrapText="1"/>
    </xf>
    <xf numFmtId="164" fontId="28" fillId="0" borderId="3" xfId="0" applyNumberFormat="1" applyFont="1" applyBorder="1" applyAlignment="1">
      <alignment horizontal="center" vertical="center" wrapText="1"/>
    </xf>
    <xf numFmtId="17" fontId="28" fillId="0" borderId="3" xfId="0" applyNumberFormat="1" applyFont="1" applyBorder="1" applyAlignment="1">
      <alignment horizontal="center" vertical="center" wrapText="1"/>
    </xf>
    <xf numFmtId="166" fontId="31" fillId="0" borderId="15" xfId="0" applyNumberFormat="1" applyFont="1" applyBorder="1" applyAlignment="1">
      <alignment horizontal="center" vertical="center"/>
    </xf>
    <xf numFmtId="166" fontId="31" fillId="0" borderId="11" xfId="0" applyNumberFormat="1" applyFont="1" applyBorder="1" applyAlignment="1">
      <alignment horizontal="center" vertical="center"/>
    </xf>
    <xf numFmtId="166" fontId="31" fillId="0" borderId="16" xfId="0" applyNumberFormat="1" applyFont="1" applyBorder="1" applyAlignment="1">
      <alignment horizontal="center" vertical="center"/>
    </xf>
    <xf numFmtId="0" fontId="48" fillId="0" borderId="0" xfId="1" applyFont="1" applyAlignment="1">
      <alignment horizontal="left" vertical="center"/>
    </xf>
    <xf numFmtId="0" fontId="44" fillId="0" borderId="21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5" fillId="12" borderId="32" xfId="0" applyFont="1" applyFill="1" applyBorder="1" applyAlignment="1">
      <alignment horizontal="center" vertical="center" wrapText="1"/>
    </xf>
    <xf numFmtId="0" fontId="45" fillId="12" borderId="33" xfId="0" applyFont="1" applyFill="1" applyBorder="1" applyAlignment="1">
      <alignment horizontal="center" vertical="center" wrapText="1"/>
    </xf>
    <xf numFmtId="0" fontId="45" fillId="12" borderId="8" xfId="0" applyFont="1" applyFill="1" applyBorder="1" applyAlignment="1">
      <alignment horizontal="center" vertical="center" wrapText="1"/>
    </xf>
    <xf numFmtId="0" fontId="45" fillId="12" borderId="9" xfId="0" applyFont="1" applyFill="1" applyBorder="1" applyAlignment="1">
      <alignment horizontal="center" vertical="center" wrapText="1"/>
    </xf>
    <xf numFmtId="0" fontId="41" fillId="12" borderId="8" xfId="0" applyFont="1" applyFill="1" applyBorder="1" applyAlignment="1">
      <alignment horizontal="center"/>
    </xf>
    <xf numFmtId="0" fontId="41" fillId="12" borderId="9" xfId="0" applyFont="1" applyFill="1" applyBorder="1" applyAlignment="1">
      <alignment horizontal="center"/>
    </xf>
    <xf numFmtId="0" fontId="36" fillId="0" borderId="13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left" vertical="center" wrapText="1"/>
    </xf>
    <xf numFmtId="0" fontId="35" fillId="12" borderId="8" xfId="0" applyFont="1" applyFill="1" applyBorder="1" applyAlignment="1">
      <alignment horizontal="center" vertical="center" wrapText="1"/>
    </xf>
    <xf numFmtId="0" fontId="35" fillId="12" borderId="9" xfId="0" applyFont="1" applyFill="1" applyBorder="1" applyAlignment="1">
      <alignment horizontal="center" vertical="center" wrapText="1"/>
    </xf>
    <xf numFmtId="0" fontId="35" fillId="12" borderId="34" xfId="0" applyFont="1" applyFill="1" applyBorder="1" applyAlignment="1">
      <alignment horizontal="center" vertical="center" wrapText="1"/>
    </xf>
    <xf numFmtId="0" fontId="35" fillId="12" borderId="26" xfId="0" applyFont="1" applyFill="1" applyBorder="1" applyAlignment="1">
      <alignment horizontal="center" vertical="center" wrapText="1"/>
    </xf>
    <xf numFmtId="0" fontId="38" fillId="12" borderId="0" xfId="0" applyFont="1" applyFill="1" applyAlignment="1">
      <alignment horizontal="center" vertical="center"/>
    </xf>
    <xf numFmtId="0" fontId="38" fillId="12" borderId="9" xfId="0" applyFont="1" applyFill="1" applyBorder="1" applyAlignment="1">
      <alignment horizontal="center" vertical="center"/>
    </xf>
    <xf numFmtId="0" fontId="45" fillId="12" borderId="8" xfId="0" applyFont="1" applyFill="1" applyBorder="1" applyAlignment="1">
      <alignment horizontal="center"/>
    </xf>
    <xf numFmtId="0" fontId="45" fillId="12" borderId="9" xfId="0" applyFont="1" applyFill="1" applyBorder="1" applyAlignment="1">
      <alignment horizontal="center"/>
    </xf>
    <xf numFmtId="0" fontId="36" fillId="0" borderId="17" xfId="0" applyFont="1" applyBorder="1" applyAlignment="1">
      <alignment horizontal="left" vertical="center" wrapText="1"/>
    </xf>
  </cellXfs>
  <cellStyles count="258">
    <cellStyle name="Millares" xfId="2" builtinId="3"/>
    <cellStyle name="Millares 2" xfId="3" xr:uid="{00000000-0005-0000-0000-000001000000}"/>
    <cellStyle name="Millares 2 2" xfId="5" xr:uid="{00000000-0005-0000-0000-000002000000}"/>
    <cellStyle name="Millares 2 2 2" xfId="9" xr:uid="{00000000-0005-0000-0000-000003000000}"/>
    <cellStyle name="Millares 2 2 2 2" xfId="17" xr:uid="{00000000-0005-0000-0000-000004000000}"/>
    <cellStyle name="Millares 2 2 2 2 2" xfId="33" xr:uid="{00000000-0005-0000-0000-000005000000}"/>
    <cellStyle name="Millares 2 2 2 2 2 2" xfId="65" xr:uid="{00000000-0005-0000-0000-000006000000}"/>
    <cellStyle name="Millares 2 2 2 2 2 2 2" xfId="129" xr:uid="{8EC2B3AE-CC04-4BBF-9871-3720337E4A62}"/>
    <cellStyle name="Millares 2 2 2 2 2 2 2 2" xfId="257" xr:uid="{0C9D21C8-7D8B-4C60-B3B7-2D6B267C7933}"/>
    <cellStyle name="Millares 2 2 2 2 2 2 3" xfId="193" xr:uid="{16D58A30-614C-4FF2-A8BD-554C77A70D5F}"/>
    <cellStyle name="Millares 2 2 2 2 2 3" xfId="97" xr:uid="{24BE1A17-B6AF-4965-871A-7E1F054CFCB5}"/>
    <cellStyle name="Millares 2 2 2 2 2 3 2" xfId="225" xr:uid="{317ECFF5-76C6-4FBC-9D8D-3436EC54B400}"/>
    <cellStyle name="Millares 2 2 2 2 2 4" xfId="161" xr:uid="{FCE901A1-0C5E-4D7C-B4C1-332A246B6088}"/>
    <cellStyle name="Millares 2 2 2 2 3" xfId="49" xr:uid="{00000000-0005-0000-0000-000007000000}"/>
    <cellStyle name="Millares 2 2 2 2 3 2" xfId="113" xr:uid="{70B4A7CC-7805-4FAF-8EEF-A38446459EE5}"/>
    <cellStyle name="Millares 2 2 2 2 3 2 2" xfId="241" xr:uid="{D418990F-9720-4D4F-B1E8-83B8087DE905}"/>
    <cellStyle name="Millares 2 2 2 2 3 3" xfId="177" xr:uid="{A78B404F-3146-4B5B-9DFB-8D4AC7C7650B}"/>
    <cellStyle name="Millares 2 2 2 2 4" xfId="81" xr:uid="{FB667C9F-6A61-4DDE-97F7-F7B4742FD7AF}"/>
    <cellStyle name="Millares 2 2 2 2 4 2" xfId="209" xr:uid="{B2A4E432-D82F-4D4B-9265-EE68C1EC33E6}"/>
    <cellStyle name="Millares 2 2 2 2 5" xfId="145" xr:uid="{094ADAF3-95E8-4682-8BBF-9F3BB228070B}"/>
    <cellStyle name="Millares 2 2 2 3" xfId="25" xr:uid="{00000000-0005-0000-0000-000008000000}"/>
    <cellStyle name="Millares 2 2 2 3 2" xfId="57" xr:uid="{00000000-0005-0000-0000-000009000000}"/>
    <cellStyle name="Millares 2 2 2 3 2 2" xfId="121" xr:uid="{EB769C2E-03F5-4655-8600-4A897BD8A47D}"/>
    <cellStyle name="Millares 2 2 2 3 2 2 2" xfId="249" xr:uid="{59606AC2-575E-45ED-BB53-CEA3F9517613}"/>
    <cellStyle name="Millares 2 2 2 3 2 3" xfId="185" xr:uid="{6B48D2BB-16BB-4895-8767-3F6F9C528BF5}"/>
    <cellStyle name="Millares 2 2 2 3 3" xfId="89" xr:uid="{8A3BB32B-181D-44D9-97D7-AF3354F53287}"/>
    <cellStyle name="Millares 2 2 2 3 3 2" xfId="217" xr:uid="{B1C08B8E-890C-44AD-8C54-BF0D78185B93}"/>
    <cellStyle name="Millares 2 2 2 3 4" xfId="153" xr:uid="{C0CCEA90-2851-4232-8A87-A4BA261FB95A}"/>
    <cellStyle name="Millares 2 2 2 4" xfId="41" xr:uid="{00000000-0005-0000-0000-00000A000000}"/>
    <cellStyle name="Millares 2 2 2 4 2" xfId="105" xr:uid="{D9C89E5D-F6C8-4F0E-83BA-08A1ED9BE6D2}"/>
    <cellStyle name="Millares 2 2 2 4 2 2" xfId="233" xr:uid="{FA2F78F9-680A-4A1F-BA3F-D2F45D935552}"/>
    <cellStyle name="Millares 2 2 2 4 3" xfId="169" xr:uid="{60B24AB2-78FE-4C5D-9AE8-C7063EAA1B71}"/>
    <cellStyle name="Millares 2 2 2 5" xfId="73" xr:uid="{289FDA4C-1B7D-4FAD-8366-8440D455D21E}"/>
    <cellStyle name="Millares 2 2 2 5 2" xfId="201" xr:uid="{B27654D6-BA52-4AE0-B335-6FAA4F81AD69}"/>
    <cellStyle name="Millares 2 2 2 6" xfId="137" xr:uid="{E9BBD40B-C525-4CD5-AB18-8A8B8D7747BA}"/>
    <cellStyle name="Millares 2 2 3" xfId="13" xr:uid="{00000000-0005-0000-0000-00000B000000}"/>
    <cellStyle name="Millares 2 2 3 2" xfId="29" xr:uid="{00000000-0005-0000-0000-00000C000000}"/>
    <cellStyle name="Millares 2 2 3 2 2" xfId="61" xr:uid="{00000000-0005-0000-0000-00000D000000}"/>
    <cellStyle name="Millares 2 2 3 2 2 2" xfId="125" xr:uid="{AAD19C50-FE95-44BB-B15B-C6399BCF4BD3}"/>
    <cellStyle name="Millares 2 2 3 2 2 2 2" xfId="253" xr:uid="{14E94074-EE36-4D7B-A441-FC09747A650D}"/>
    <cellStyle name="Millares 2 2 3 2 2 3" xfId="189" xr:uid="{2414CB19-255D-4389-B333-7349B8A6EB47}"/>
    <cellStyle name="Millares 2 2 3 2 3" xfId="93" xr:uid="{25FB43F5-2EF2-42C5-AA2A-F6BF3125F200}"/>
    <cellStyle name="Millares 2 2 3 2 3 2" xfId="221" xr:uid="{EF823997-6B3C-472C-B090-D23DFC434EC1}"/>
    <cellStyle name="Millares 2 2 3 2 4" xfId="157" xr:uid="{6F200257-6322-41BA-BE95-098B2E9872A5}"/>
    <cellStyle name="Millares 2 2 3 3" xfId="45" xr:uid="{00000000-0005-0000-0000-00000E000000}"/>
    <cellStyle name="Millares 2 2 3 3 2" xfId="109" xr:uid="{FFCF9795-953F-425D-A9E7-A3A8B189DBD9}"/>
    <cellStyle name="Millares 2 2 3 3 2 2" xfId="237" xr:uid="{E8B64903-EF28-4DF0-887E-3CE55E7629AC}"/>
    <cellStyle name="Millares 2 2 3 3 3" xfId="173" xr:uid="{59A01B51-578E-453D-8045-4FBC5EB85E9A}"/>
    <cellStyle name="Millares 2 2 3 4" xfId="77" xr:uid="{7A82BDAB-C972-4D11-B4CD-AD08CFBE924F}"/>
    <cellStyle name="Millares 2 2 3 4 2" xfId="205" xr:uid="{CD563C87-5456-4EF5-84E7-B7D4A1416167}"/>
    <cellStyle name="Millares 2 2 3 5" xfId="141" xr:uid="{B08C5230-D2CC-4CFB-B805-84CD44C8F395}"/>
    <cellStyle name="Millares 2 2 4" xfId="21" xr:uid="{00000000-0005-0000-0000-00000F000000}"/>
    <cellStyle name="Millares 2 2 4 2" xfId="53" xr:uid="{00000000-0005-0000-0000-000010000000}"/>
    <cellStyle name="Millares 2 2 4 2 2" xfId="117" xr:uid="{D149DE42-267E-4B10-94AE-C5E4AC99C7FD}"/>
    <cellStyle name="Millares 2 2 4 2 2 2" xfId="245" xr:uid="{1C35F128-34D9-4FDE-80DD-D4959DCADCE0}"/>
    <cellStyle name="Millares 2 2 4 2 3" xfId="181" xr:uid="{2E986D92-DE52-4E4E-AAA0-9E76DCC98C28}"/>
    <cellStyle name="Millares 2 2 4 3" xfId="85" xr:uid="{3416B38A-0C2E-4DF1-A0DC-BEA979AAB898}"/>
    <cellStyle name="Millares 2 2 4 3 2" xfId="213" xr:uid="{55BFB158-2DFF-4AC5-8CC8-B13DFF343E21}"/>
    <cellStyle name="Millares 2 2 4 4" xfId="149" xr:uid="{D6032EDA-EC7B-4868-A6F0-117D602990AF}"/>
    <cellStyle name="Millares 2 2 5" xfId="37" xr:uid="{00000000-0005-0000-0000-000011000000}"/>
    <cellStyle name="Millares 2 2 5 2" xfId="101" xr:uid="{53516DB7-403F-4088-9A78-680944BE2F20}"/>
    <cellStyle name="Millares 2 2 5 2 2" xfId="229" xr:uid="{1F9B57BF-5BA3-430B-8D04-F9C148D64574}"/>
    <cellStyle name="Millares 2 2 5 3" xfId="165" xr:uid="{377C3DC4-01B7-4009-AD70-964DDBF5B09F}"/>
    <cellStyle name="Millares 2 2 6" xfId="69" xr:uid="{3CC838A0-6CF9-4C95-80DC-5A242542C015}"/>
    <cellStyle name="Millares 2 2 6 2" xfId="197" xr:uid="{C96B9D0D-66DE-4A62-99AF-882712CA11D5}"/>
    <cellStyle name="Millares 2 2 7" xfId="133" xr:uid="{00DC8704-84BC-4BD7-ABA0-1170872C4043}"/>
    <cellStyle name="Millares 2 3" xfId="7" xr:uid="{00000000-0005-0000-0000-000012000000}"/>
    <cellStyle name="Millares 2 3 2" xfId="15" xr:uid="{00000000-0005-0000-0000-000013000000}"/>
    <cellStyle name="Millares 2 3 2 2" xfId="31" xr:uid="{00000000-0005-0000-0000-000014000000}"/>
    <cellStyle name="Millares 2 3 2 2 2" xfId="63" xr:uid="{00000000-0005-0000-0000-000015000000}"/>
    <cellStyle name="Millares 2 3 2 2 2 2" xfId="127" xr:uid="{FE66C954-495D-46BC-B0B3-EE12E2462B9E}"/>
    <cellStyle name="Millares 2 3 2 2 2 2 2" xfId="255" xr:uid="{68A4622E-5E43-4081-AEAE-08758AF2CE79}"/>
    <cellStyle name="Millares 2 3 2 2 2 3" xfId="191" xr:uid="{096690CF-D455-4A0C-A887-733E54F56934}"/>
    <cellStyle name="Millares 2 3 2 2 3" xfId="95" xr:uid="{C4986AC2-31EA-4093-85FD-0A8869B8BDE7}"/>
    <cellStyle name="Millares 2 3 2 2 3 2" xfId="223" xr:uid="{D88462A2-3A51-4B5F-9456-AD52462F26C2}"/>
    <cellStyle name="Millares 2 3 2 2 4" xfId="159" xr:uid="{5491EC06-9FF1-4811-B7C3-053D0B14C0A0}"/>
    <cellStyle name="Millares 2 3 2 3" xfId="47" xr:uid="{00000000-0005-0000-0000-000016000000}"/>
    <cellStyle name="Millares 2 3 2 3 2" xfId="111" xr:uid="{A232CC91-09D6-4666-B985-C9F7FC27480D}"/>
    <cellStyle name="Millares 2 3 2 3 2 2" xfId="239" xr:uid="{9A6CF345-5361-48BD-9687-5659F4AF10B4}"/>
    <cellStyle name="Millares 2 3 2 3 3" xfId="175" xr:uid="{1A68B148-FCBC-4AC4-BEB0-D3930EDF2DDD}"/>
    <cellStyle name="Millares 2 3 2 4" xfId="79" xr:uid="{0AC33EE7-1DFA-4D18-90D5-727AE4872133}"/>
    <cellStyle name="Millares 2 3 2 4 2" xfId="207" xr:uid="{0CE224A6-A3C4-4816-8924-A283756B6C5F}"/>
    <cellStyle name="Millares 2 3 2 5" xfId="143" xr:uid="{2FEF65AC-0B26-4517-96CE-8F28E629031B}"/>
    <cellStyle name="Millares 2 3 3" xfId="23" xr:uid="{00000000-0005-0000-0000-000017000000}"/>
    <cellStyle name="Millares 2 3 3 2" xfId="55" xr:uid="{00000000-0005-0000-0000-000018000000}"/>
    <cellStyle name="Millares 2 3 3 2 2" xfId="119" xr:uid="{D260058A-99E5-48C8-9753-A39F9CDB95DB}"/>
    <cellStyle name="Millares 2 3 3 2 2 2" xfId="247" xr:uid="{84A7D324-2AC4-48F0-B596-6EC65077D1B3}"/>
    <cellStyle name="Millares 2 3 3 2 3" xfId="183" xr:uid="{778708FB-DC87-4A2D-BDDE-1A67A87D3995}"/>
    <cellStyle name="Millares 2 3 3 3" xfId="87" xr:uid="{0B03185D-0D80-4B1C-BD27-3029B850CB48}"/>
    <cellStyle name="Millares 2 3 3 3 2" xfId="215" xr:uid="{4EC61BA9-9FA6-4CB0-9A5B-C03E1826DE1B}"/>
    <cellStyle name="Millares 2 3 3 4" xfId="151" xr:uid="{62556254-E2D4-472D-ADF3-F9DF8957BD4A}"/>
    <cellStyle name="Millares 2 3 4" xfId="39" xr:uid="{00000000-0005-0000-0000-000019000000}"/>
    <cellStyle name="Millares 2 3 4 2" xfId="103" xr:uid="{8249B47F-771E-4125-893B-35CC33988147}"/>
    <cellStyle name="Millares 2 3 4 2 2" xfId="231" xr:uid="{3FE34671-B8E8-4806-BFF1-093D02C6913A}"/>
    <cellStyle name="Millares 2 3 4 3" xfId="167" xr:uid="{B18B758D-9A26-4539-A70C-87DC86EB9AAD}"/>
    <cellStyle name="Millares 2 3 5" xfId="71" xr:uid="{B4AB5EA9-8623-4158-8210-715C4E9330EF}"/>
    <cellStyle name="Millares 2 3 5 2" xfId="199" xr:uid="{DDB6D28C-88A0-4E98-8CCE-01887286EC81}"/>
    <cellStyle name="Millares 2 3 6" xfId="135" xr:uid="{37004054-0814-4726-97B7-32719625296F}"/>
    <cellStyle name="Millares 2 4" xfId="11" xr:uid="{00000000-0005-0000-0000-00001A000000}"/>
    <cellStyle name="Millares 2 4 2" xfId="27" xr:uid="{00000000-0005-0000-0000-00001B000000}"/>
    <cellStyle name="Millares 2 4 2 2" xfId="59" xr:uid="{00000000-0005-0000-0000-00001C000000}"/>
    <cellStyle name="Millares 2 4 2 2 2" xfId="123" xr:uid="{511C3A68-5604-4E26-A29C-5F89990DA8E4}"/>
    <cellStyle name="Millares 2 4 2 2 2 2" xfId="251" xr:uid="{FE2E4840-FF80-4123-9ED0-ADF4647D3320}"/>
    <cellStyle name="Millares 2 4 2 2 3" xfId="187" xr:uid="{9799CEE7-FC4D-4524-93B7-EA95287359BD}"/>
    <cellStyle name="Millares 2 4 2 3" xfId="91" xr:uid="{50C38CEE-1F7A-4CC4-9294-0EBDA043B376}"/>
    <cellStyle name="Millares 2 4 2 3 2" xfId="219" xr:uid="{F80D2C3A-65B2-4C11-9B73-4A8A1AB707AB}"/>
    <cellStyle name="Millares 2 4 2 4" xfId="155" xr:uid="{89510ECB-A04D-4B5A-A4D5-4A69AF4550FD}"/>
    <cellStyle name="Millares 2 4 3" xfId="43" xr:uid="{00000000-0005-0000-0000-00001D000000}"/>
    <cellStyle name="Millares 2 4 3 2" xfId="107" xr:uid="{D4B7941B-9584-4DDB-8883-640F0FE35E50}"/>
    <cellStyle name="Millares 2 4 3 2 2" xfId="235" xr:uid="{C7D61497-95C6-4456-BF6B-638E9F0C8AB9}"/>
    <cellStyle name="Millares 2 4 3 3" xfId="171" xr:uid="{C66F519B-C9D9-485D-8DFA-182AD4CE0173}"/>
    <cellStyle name="Millares 2 4 4" xfId="75" xr:uid="{0C072C9D-0220-43AA-A8D2-768019D2CC08}"/>
    <cellStyle name="Millares 2 4 4 2" xfId="203" xr:uid="{6540E9F6-4DA7-414D-8C87-21B2FE36C8BE}"/>
    <cellStyle name="Millares 2 4 5" xfId="139" xr:uid="{41B0C80D-0F1F-4E1F-9647-241E9A7ECFC4}"/>
    <cellStyle name="Millares 2 5" xfId="19" xr:uid="{00000000-0005-0000-0000-00001E000000}"/>
    <cellStyle name="Millares 2 5 2" xfId="51" xr:uid="{00000000-0005-0000-0000-00001F000000}"/>
    <cellStyle name="Millares 2 5 2 2" xfId="115" xr:uid="{5F5E7FCA-8025-4584-8E78-9BA2B4518E2B}"/>
    <cellStyle name="Millares 2 5 2 2 2" xfId="243" xr:uid="{CA8FD4CA-3C2D-44A0-A432-EA332964814D}"/>
    <cellStyle name="Millares 2 5 2 3" xfId="179" xr:uid="{060F75A5-111E-4923-A616-B78ABF115C0F}"/>
    <cellStyle name="Millares 2 5 3" xfId="83" xr:uid="{EA07702E-D996-4CF0-A5E1-309BFE34D90E}"/>
    <cellStyle name="Millares 2 5 3 2" xfId="211" xr:uid="{CA6E7A52-A210-425F-8095-9BAADEC84103}"/>
    <cellStyle name="Millares 2 5 4" xfId="147" xr:uid="{0DB8234F-3857-4BB4-B735-912275DC5B0E}"/>
    <cellStyle name="Millares 2 6" xfId="35" xr:uid="{00000000-0005-0000-0000-000020000000}"/>
    <cellStyle name="Millares 2 6 2" xfId="99" xr:uid="{F716D425-EF79-46EE-A88D-627693E615FF}"/>
    <cellStyle name="Millares 2 6 2 2" xfId="227" xr:uid="{15B77404-88B4-4C43-B74F-738A094CDDC4}"/>
    <cellStyle name="Millares 2 6 3" xfId="163" xr:uid="{D545C3AC-CCB8-43A0-B78F-98E6FEB4DCB5}"/>
    <cellStyle name="Millares 2 7" xfId="67" xr:uid="{D1E675E0-1516-41D4-B92C-101FDE53EF14}"/>
    <cellStyle name="Millares 2 7 2" xfId="195" xr:uid="{FA7DEAAB-384B-49DB-9B63-66DB6513621A}"/>
    <cellStyle name="Millares 2 8" xfId="131" xr:uid="{FA8F977B-2D39-47F7-8622-CE2E258820FE}"/>
    <cellStyle name="Millares 3" xfId="4" xr:uid="{00000000-0005-0000-0000-000021000000}"/>
    <cellStyle name="Millares 3 2" xfId="8" xr:uid="{00000000-0005-0000-0000-000022000000}"/>
    <cellStyle name="Millares 3 2 2" xfId="16" xr:uid="{00000000-0005-0000-0000-000023000000}"/>
    <cellStyle name="Millares 3 2 2 2" xfId="32" xr:uid="{00000000-0005-0000-0000-000024000000}"/>
    <cellStyle name="Millares 3 2 2 2 2" xfId="64" xr:uid="{00000000-0005-0000-0000-000025000000}"/>
    <cellStyle name="Millares 3 2 2 2 2 2" xfId="128" xr:uid="{22219F5F-2214-413E-9D8D-9067C8654195}"/>
    <cellStyle name="Millares 3 2 2 2 2 2 2" xfId="256" xr:uid="{AF1F8377-726E-4CD5-8A84-D96BD16F8DB3}"/>
    <cellStyle name="Millares 3 2 2 2 2 3" xfId="192" xr:uid="{F11EB7D1-A93E-44BE-94C9-340A3311BE01}"/>
    <cellStyle name="Millares 3 2 2 2 3" xfId="96" xr:uid="{3F7239CC-AFFD-4C4F-89BA-91CE1EC37F06}"/>
    <cellStyle name="Millares 3 2 2 2 3 2" xfId="224" xr:uid="{C0DABDE3-12FD-47D5-89D3-02A385B99619}"/>
    <cellStyle name="Millares 3 2 2 2 4" xfId="160" xr:uid="{252FF4D1-B1F9-4E8C-A802-71DB144CC76B}"/>
    <cellStyle name="Millares 3 2 2 3" xfId="48" xr:uid="{00000000-0005-0000-0000-000026000000}"/>
    <cellStyle name="Millares 3 2 2 3 2" xfId="112" xr:uid="{1275308B-58D1-467F-8079-B42235580CE5}"/>
    <cellStyle name="Millares 3 2 2 3 2 2" xfId="240" xr:uid="{748409FF-23AA-4707-B1EE-493C2EBF4DB5}"/>
    <cellStyle name="Millares 3 2 2 3 3" xfId="176" xr:uid="{85E57A64-82BB-4DAA-BDA3-9ADF07E3FEEE}"/>
    <cellStyle name="Millares 3 2 2 4" xfId="80" xr:uid="{CC179455-FA55-4BC8-BC2B-76404AF41C0D}"/>
    <cellStyle name="Millares 3 2 2 4 2" xfId="208" xr:uid="{4F1D1E6D-132E-4F32-B43D-14BECCF8CC35}"/>
    <cellStyle name="Millares 3 2 2 5" xfId="144" xr:uid="{E599FF69-93D3-46F7-A57E-67D7907A86A7}"/>
    <cellStyle name="Millares 3 2 3" xfId="24" xr:uid="{00000000-0005-0000-0000-000027000000}"/>
    <cellStyle name="Millares 3 2 3 2" xfId="56" xr:uid="{00000000-0005-0000-0000-000028000000}"/>
    <cellStyle name="Millares 3 2 3 2 2" xfId="120" xr:uid="{2543A2C9-E4C8-44FB-9019-2A3489AEDB73}"/>
    <cellStyle name="Millares 3 2 3 2 2 2" xfId="248" xr:uid="{23CD7204-EE3E-4A03-8E64-4C31F71185B9}"/>
    <cellStyle name="Millares 3 2 3 2 3" xfId="184" xr:uid="{569373C4-E7E3-4612-BE4C-B2AD6F9B8DC9}"/>
    <cellStyle name="Millares 3 2 3 3" xfId="88" xr:uid="{8D2510EB-8820-4869-8978-84BF2EF65415}"/>
    <cellStyle name="Millares 3 2 3 3 2" xfId="216" xr:uid="{5F6B2C88-E3D7-4D8B-BCB1-E4BFB2A7CC67}"/>
    <cellStyle name="Millares 3 2 3 4" xfId="152" xr:uid="{D1770D1E-FAFB-4AA2-AB3A-2188AEC60DE3}"/>
    <cellStyle name="Millares 3 2 4" xfId="40" xr:uid="{00000000-0005-0000-0000-000029000000}"/>
    <cellStyle name="Millares 3 2 4 2" xfId="104" xr:uid="{44F65891-F48E-45AC-B4E8-E8513FC50F9A}"/>
    <cellStyle name="Millares 3 2 4 2 2" xfId="232" xr:uid="{36EE6650-1533-4706-8E48-B2D7555B177F}"/>
    <cellStyle name="Millares 3 2 4 3" xfId="168" xr:uid="{1DDE0CAE-ED4D-40D5-92FF-71848AF8FFA6}"/>
    <cellStyle name="Millares 3 2 5" xfId="72" xr:uid="{E251B8C5-F607-4EB0-B415-799C5FA9875E}"/>
    <cellStyle name="Millares 3 2 5 2" xfId="200" xr:uid="{EB88FE49-DF5B-4D2E-85FD-7E4849A48D84}"/>
    <cellStyle name="Millares 3 2 6" xfId="136" xr:uid="{68DB467D-DF8F-4C36-A79B-A1ABD400B62D}"/>
    <cellStyle name="Millares 3 3" xfId="12" xr:uid="{00000000-0005-0000-0000-00002A000000}"/>
    <cellStyle name="Millares 3 3 2" xfId="28" xr:uid="{00000000-0005-0000-0000-00002B000000}"/>
    <cellStyle name="Millares 3 3 2 2" xfId="60" xr:uid="{00000000-0005-0000-0000-00002C000000}"/>
    <cellStyle name="Millares 3 3 2 2 2" xfId="124" xr:uid="{CC255C15-4ED4-4868-852F-C67E630281E2}"/>
    <cellStyle name="Millares 3 3 2 2 2 2" xfId="252" xr:uid="{AE48301D-4633-4346-8B05-AF0EF73C6EF5}"/>
    <cellStyle name="Millares 3 3 2 2 3" xfId="188" xr:uid="{CD2A319E-B7F1-4BF5-B920-AC0F8A750CA5}"/>
    <cellStyle name="Millares 3 3 2 3" xfId="92" xr:uid="{469F6413-E971-4D08-A528-FC3101529724}"/>
    <cellStyle name="Millares 3 3 2 3 2" xfId="220" xr:uid="{3D21A04A-E509-46CC-9029-3DF15739651A}"/>
    <cellStyle name="Millares 3 3 2 4" xfId="156" xr:uid="{C403DDBE-52E2-4914-B1B1-050BC479AEDF}"/>
    <cellStyle name="Millares 3 3 3" xfId="44" xr:uid="{00000000-0005-0000-0000-00002D000000}"/>
    <cellStyle name="Millares 3 3 3 2" xfId="108" xr:uid="{41705B3F-22EF-4A4E-8B22-A9C5D1F61487}"/>
    <cellStyle name="Millares 3 3 3 2 2" xfId="236" xr:uid="{CA689AA7-0DBE-49B5-B874-2E15ACAB52B1}"/>
    <cellStyle name="Millares 3 3 3 3" xfId="172" xr:uid="{6ABE994B-816C-4FD2-8422-BAFD96679F54}"/>
    <cellStyle name="Millares 3 3 4" xfId="76" xr:uid="{EAF20E70-691B-4225-97C5-3EDF3AA5C47D}"/>
    <cellStyle name="Millares 3 3 4 2" xfId="204" xr:uid="{8B4B4F92-691A-47D5-98BD-036238998483}"/>
    <cellStyle name="Millares 3 3 5" xfId="140" xr:uid="{6AE481AE-A0A0-421F-B5ED-7688CE272F28}"/>
    <cellStyle name="Millares 3 4" xfId="20" xr:uid="{00000000-0005-0000-0000-00002E000000}"/>
    <cellStyle name="Millares 3 4 2" xfId="52" xr:uid="{00000000-0005-0000-0000-00002F000000}"/>
    <cellStyle name="Millares 3 4 2 2" xfId="116" xr:uid="{1A0BC97B-A1B2-40AD-855B-CD07E7CBD784}"/>
    <cellStyle name="Millares 3 4 2 2 2" xfId="244" xr:uid="{D790392F-306A-42F4-8ABC-21B6FCBAC66D}"/>
    <cellStyle name="Millares 3 4 2 3" xfId="180" xr:uid="{0D73F792-0FC8-4ECA-820D-1F49BE17D17C}"/>
    <cellStyle name="Millares 3 4 3" xfId="84" xr:uid="{14016315-AB5B-45B0-A579-EC9EC94FF85A}"/>
    <cellStyle name="Millares 3 4 3 2" xfId="212" xr:uid="{42F1787B-A098-42DA-BD40-EFF240129535}"/>
    <cellStyle name="Millares 3 4 4" xfId="148" xr:uid="{4BFA446B-6ED0-4B7C-BB0D-E2EEDE7874E2}"/>
    <cellStyle name="Millares 3 5" xfId="36" xr:uid="{00000000-0005-0000-0000-000030000000}"/>
    <cellStyle name="Millares 3 5 2" xfId="100" xr:uid="{BC60BA20-322E-4823-9526-F1F6604D4A38}"/>
    <cellStyle name="Millares 3 5 2 2" xfId="228" xr:uid="{BD0C97E6-D204-4630-B428-C769A5CFE801}"/>
    <cellStyle name="Millares 3 5 3" xfId="164" xr:uid="{12968767-BF47-49E6-833A-C9FD6E6EC051}"/>
    <cellStyle name="Millares 3 6" xfId="68" xr:uid="{586189C6-8AE8-4F9B-829F-7984A65617CD}"/>
    <cellStyle name="Millares 3 6 2" xfId="196" xr:uid="{CB344CFD-46D9-4AD5-A156-21959ED3AF7E}"/>
    <cellStyle name="Millares 3 7" xfId="132" xr:uid="{58484052-B707-429C-9217-A0F8E680489A}"/>
    <cellStyle name="Millares 4" xfId="6" xr:uid="{00000000-0005-0000-0000-000031000000}"/>
    <cellStyle name="Millares 4 2" xfId="14" xr:uid="{00000000-0005-0000-0000-000032000000}"/>
    <cellStyle name="Millares 4 2 2" xfId="30" xr:uid="{00000000-0005-0000-0000-000033000000}"/>
    <cellStyle name="Millares 4 2 2 2" xfId="62" xr:uid="{00000000-0005-0000-0000-000034000000}"/>
    <cellStyle name="Millares 4 2 2 2 2" xfId="126" xr:uid="{AFCF288D-62FA-496F-83D7-6EB8639535FB}"/>
    <cellStyle name="Millares 4 2 2 2 2 2" xfId="254" xr:uid="{AA53C874-DE3E-42C7-A31D-A80044BF1102}"/>
    <cellStyle name="Millares 4 2 2 2 3" xfId="190" xr:uid="{96B3AA21-4DA8-4BA9-A6AA-782232A943F5}"/>
    <cellStyle name="Millares 4 2 2 3" xfId="94" xr:uid="{42C23B5D-D4E1-4506-8B40-BE78B205B5AF}"/>
    <cellStyle name="Millares 4 2 2 3 2" xfId="222" xr:uid="{F25433FD-A6F9-4999-A1DD-ED170202EC88}"/>
    <cellStyle name="Millares 4 2 2 4" xfId="158" xr:uid="{F8DDEDCD-8C8B-4CAB-9FF1-9499E6B97221}"/>
    <cellStyle name="Millares 4 2 3" xfId="46" xr:uid="{00000000-0005-0000-0000-000035000000}"/>
    <cellStyle name="Millares 4 2 3 2" xfId="110" xr:uid="{CC7DC0AC-DDF8-410D-8298-ECA3EF3DEC6F}"/>
    <cellStyle name="Millares 4 2 3 2 2" xfId="238" xr:uid="{1906D4DE-4626-446B-961A-DF71859EAF04}"/>
    <cellStyle name="Millares 4 2 3 3" xfId="174" xr:uid="{F3C2CCBC-17AA-42A4-859E-CDC46B4203EA}"/>
    <cellStyle name="Millares 4 2 4" xfId="78" xr:uid="{62857A60-ED05-46B8-9E79-F75208A37819}"/>
    <cellStyle name="Millares 4 2 4 2" xfId="206" xr:uid="{A698BBB2-D410-4FD7-8580-6C214C78621F}"/>
    <cellStyle name="Millares 4 2 5" xfId="142" xr:uid="{731C1585-E0FE-4B69-AAE0-37578FC8B282}"/>
    <cellStyle name="Millares 4 3" xfId="22" xr:uid="{00000000-0005-0000-0000-000036000000}"/>
    <cellStyle name="Millares 4 3 2" xfId="54" xr:uid="{00000000-0005-0000-0000-000037000000}"/>
    <cellStyle name="Millares 4 3 2 2" xfId="118" xr:uid="{156A9A24-34C4-436F-A27A-F346CB526BF2}"/>
    <cellStyle name="Millares 4 3 2 2 2" xfId="246" xr:uid="{C07BD5E5-1BD4-4A2A-B855-6AC38F4AEBC1}"/>
    <cellStyle name="Millares 4 3 2 3" xfId="182" xr:uid="{C0723503-9991-4D50-A330-0E0F2C30F1AB}"/>
    <cellStyle name="Millares 4 3 3" xfId="86" xr:uid="{791DF37A-19AA-45AF-B042-DD4B82ACADF6}"/>
    <cellStyle name="Millares 4 3 3 2" xfId="214" xr:uid="{512675DD-6645-43C4-AE52-B7A661372D26}"/>
    <cellStyle name="Millares 4 3 4" xfId="150" xr:uid="{A5B8BCA4-07AE-4680-98DA-8EABA439BBF4}"/>
    <cellStyle name="Millares 4 4" xfId="38" xr:uid="{00000000-0005-0000-0000-000038000000}"/>
    <cellStyle name="Millares 4 4 2" xfId="102" xr:uid="{4ABA96C1-2A41-479F-A207-36A3EEA5A0CB}"/>
    <cellStyle name="Millares 4 4 2 2" xfId="230" xr:uid="{C77007EC-92FA-4F52-9BC7-74BB8068B0AF}"/>
    <cellStyle name="Millares 4 4 3" xfId="166" xr:uid="{AAF08C15-3E46-453C-9308-708F176DD973}"/>
    <cellStyle name="Millares 4 5" xfId="70" xr:uid="{716E8961-BA9F-453E-B553-00707227F6B6}"/>
    <cellStyle name="Millares 4 5 2" xfId="198" xr:uid="{9AABEDC1-73CC-42BD-AF4F-9D5DA7708F8D}"/>
    <cellStyle name="Millares 4 6" xfId="134" xr:uid="{CF7BFF50-064F-46EB-AF6A-09BACEF8015C}"/>
    <cellStyle name="Millares 5" xfId="10" xr:uid="{00000000-0005-0000-0000-000039000000}"/>
    <cellStyle name="Millares 5 2" xfId="26" xr:uid="{00000000-0005-0000-0000-00003A000000}"/>
    <cellStyle name="Millares 5 2 2" xfId="58" xr:uid="{00000000-0005-0000-0000-00003B000000}"/>
    <cellStyle name="Millares 5 2 2 2" xfId="122" xr:uid="{BCAFD034-7A22-4A26-A704-0FBFDD7604FE}"/>
    <cellStyle name="Millares 5 2 2 2 2" xfId="250" xr:uid="{DE48B61E-511C-468C-9ECE-87D1D8CE21FB}"/>
    <cellStyle name="Millares 5 2 2 3" xfId="186" xr:uid="{669FBA81-EE33-42E8-9313-410AF928EE88}"/>
    <cellStyle name="Millares 5 2 3" xfId="90" xr:uid="{071EC603-7E4E-4E9C-8067-FC90958A5F1A}"/>
    <cellStyle name="Millares 5 2 3 2" xfId="218" xr:uid="{63E200DA-2D96-425F-A53A-D9DC5F77935A}"/>
    <cellStyle name="Millares 5 2 4" xfId="154" xr:uid="{6C5FC423-8BEE-4C1D-8285-A09F648AB552}"/>
    <cellStyle name="Millares 5 3" xfId="42" xr:uid="{00000000-0005-0000-0000-00003C000000}"/>
    <cellStyle name="Millares 5 3 2" xfId="106" xr:uid="{0E894119-A8A6-4686-9D5C-4E4125C442C4}"/>
    <cellStyle name="Millares 5 3 2 2" xfId="234" xr:uid="{0B513F8C-5A04-4CE4-80AF-FF84CDF490A3}"/>
    <cellStyle name="Millares 5 3 3" xfId="170" xr:uid="{3CA340AB-2C30-4C3A-9D05-F65D463344F0}"/>
    <cellStyle name="Millares 5 4" xfId="74" xr:uid="{1C206481-259E-44F7-9062-43F608428208}"/>
    <cellStyle name="Millares 5 4 2" xfId="202" xr:uid="{0202BA17-E313-438A-9285-2B0557819BA0}"/>
    <cellStyle name="Millares 5 5" xfId="138" xr:uid="{852F8BA9-E7BC-4D2A-ACBE-A66F9C364C54}"/>
    <cellStyle name="Millares 6" xfId="18" xr:uid="{00000000-0005-0000-0000-00003D000000}"/>
    <cellStyle name="Millares 6 2" xfId="50" xr:uid="{00000000-0005-0000-0000-00003E000000}"/>
    <cellStyle name="Millares 6 2 2" xfId="114" xr:uid="{B78C8A16-79DB-4B0B-AE3D-C133D923AC7C}"/>
    <cellStyle name="Millares 6 2 2 2" xfId="242" xr:uid="{4FA40582-49DA-43DA-A4A4-F89F769B6752}"/>
    <cellStyle name="Millares 6 2 3" xfId="178" xr:uid="{D4048713-5EC7-431B-883F-0E5775F4C1DD}"/>
    <cellStyle name="Millares 6 3" xfId="82" xr:uid="{ED58AB0B-1329-43A0-8B09-5ADE3DD79615}"/>
    <cellStyle name="Millares 6 3 2" xfId="210" xr:uid="{13483A05-46F1-448F-A12A-6DB87BBBFAF3}"/>
    <cellStyle name="Millares 6 4" xfId="146" xr:uid="{84E585B1-E98E-4075-907C-FCE10E45392A}"/>
    <cellStyle name="Millares 7" xfId="34" xr:uid="{00000000-0005-0000-0000-00003F000000}"/>
    <cellStyle name="Millares 7 2" xfId="98" xr:uid="{92434DF0-F3FE-425B-9846-FAAA60E65792}"/>
    <cellStyle name="Millares 7 2 2" xfId="226" xr:uid="{DA651801-815E-4B21-B5FE-784A6918ACC5}"/>
    <cellStyle name="Millares 7 3" xfId="162" xr:uid="{1CD3966D-049B-417D-9470-A0F0967FFC82}"/>
    <cellStyle name="Millares 8" xfId="66" xr:uid="{DB058699-75D6-4106-9010-7A4F971904E0}"/>
    <cellStyle name="Millares 8 2" xfId="194" xr:uid="{E8BA7362-2ACD-45B5-9834-491525AABF76}"/>
    <cellStyle name="Millares 9" xfId="130" xr:uid="{DBA94077-EA75-4260-8BF3-3F75E1271981}"/>
    <cellStyle name="Normal" xfId="0" builtinId="0"/>
    <cellStyle name="Normal 2" xfId="1" xr:uid="{00000000-0005-0000-0000-00004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showGridLines="0" zoomScale="90" zoomScaleNormal="90" workbookViewId="0">
      <selection activeCell="E11" sqref="E11:E25"/>
    </sheetView>
  </sheetViews>
  <sheetFormatPr baseColWidth="10" defaultRowHeight="14.25" x14ac:dyDescent="0.2"/>
  <cols>
    <col min="1" max="1" width="38.625" customWidth="1"/>
    <col min="2" max="2" width="12" bestFit="1" customWidth="1"/>
    <col min="6" max="6" width="12.25" customWidth="1"/>
  </cols>
  <sheetData>
    <row r="2" spans="1:9" ht="18" x14ac:dyDescent="0.2">
      <c r="A2" s="278" t="s">
        <v>29</v>
      </c>
      <c r="B2" s="278"/>
      <c r="C2" s="278"/>
      <c r="D2" s="278"/>
      <c r="E2" s="278"/>
      <c r="F2" s="278"/>
    </row>
    <row r="3" spans="1:9" x14ac:dyDescent="0.2">
      <c r="A3" s="279" t="s">
        <v>30</v>
      </c>
      <c r="B3" s="279"/>
      <c r="C3" s="279"/>
      <c r="D3" s="279"/>
      <c r="E3" s="279"/>
      <c r="F3" s="279"/>
    </row>
    <row r="4" spans="1:9" ht="25.5" customHeight="1" x14ac:dyDescent="0.2">
      <c r="A4" s="149">
        <v>45852</v>
      </c>
      <c r="B4" s="283" t="s">
        <v>31</v>
      </c>
      <c r="C4" s="283"/>
      <c r="D4" s="284"/>
      <c r="E4" s="285"/>
      <c r="F4" s="286"/>
    </row>
    <row r="5" spans="1:9" ht="25.5" x14ac:dyDescent="0.2">
      <c r="A5" s="21" t="s">
        <v>32</v>
      </c>
      <c r="B5" s="22" t="s">
        <v>33</v>
      </c>
      <c r="C5" s="23" t="s">
        <v>34</v>
      </c>
      <c r="D5" s="24" t="s">
        <v>35</v>
      </c>
      <c r="E5" s="25" t="s">
        <v>36</v>
      </c>
      <c r="F5" s="26" t="s">
        <v>37</v>
      </c>
    </row>
    <row r="6" spans="1:9" x14ac:dyDescent="0.2">
      <c r="A6" s="7"/>
      <c r="B6" s="5"/>
      <c r="C6" s="6"/>
      <c r="D6" s="6"/>
      <c r="E6" s="6"/>
      <c r="F6" s="8"/>
    </row>
    <row r="7" spans="1:9" x14ac:dyDescent="0.2">
      <c r="A7" s="9"/>
      <c r="B7" s="4"/>
      <c r="C7" s="27" t="s">
        <v>38</v>
      </c>
      <c r="D7" s="27" t="s">
        <v>38</v>
      </c>
      <c r="E7" s="27" t="s">
        <v>38</v>
      </c>
      <c r="F7" s="27" t="s">
        <v>38</v>
      </c>
    </row>
    <row r="8" spans="1:9" x14ac:dyDescent="0.2">
      <c r="A8" s="10"/>
      <c r="B8" s="3"/>
      <c r="C8" s="3"/>
      <c r="D8" s="3"/>
      <c r="E8" s="3"/>
      <c r="F8" s="11"/>
    </row>
    <row r="9" spans="1:9" ht="28.5" x14ac:dyDescent="0.2">
      <c r="A9" s="281" t="s">
        <v>0</v>
      </c>
      <c r="B9" s="14" t="s">
        <v>1</v>
      </c>
      <c r="C9" s="15"/>
      <c r="D9" s="15"/>
      <c r="E9" s="16"/>
      <c r="F9" s="16"/>
    </row>
    <row r="10" spans="1:9" ht="15" x14ac:dyDescent="0.2">
      <c r="A10" s="293"/>
      <c r="B10" s="17" t="s">
        <v>2</v>
      </c>
      <c r="C10" s="15"/>
      <c r="D10" s="15"/>
      <c r="E10" s="18"/>
      <c r="F10" s="18"/>
      <c r="G10" s="3"/>
      <c r="H10" s="3"/>
      <c r="I10" s="3"/>
    </row>
    <row r="11" spans="1:9" ht="15" x14ac:dyDescent="0.2">
      <c r="A11" s="282"/>
      <c r="B11" s="17" t="s">
        <v>3</v>
      </c>
      <c r="C11" s="15"/>
      <c r="D11" s="15"/>
      <c r="E11" s="16"/>
      <c r="F11" s="19"/>
      <c r="G11" s="3"/>
      <c r="H11" s="3"/>
      <c r="I11" s="3"/>
    </row>
    <row r="12" spans="1:9" ht="15" x14ac:dyDescent="0.2">
      <c r="A12" s="280" t="s">
        <v>4</v>
      </c>
      <c r="B12" s="17" t="s">
        <v>5</v>
      </c>
      <c r="C12" s="15"/>
      <c r="D12" s="15"/>
      <c r="E12" s="16"/>
      <c r="F12" s="16"/>
      <c r="G12" s="3"/>
      <c r="H12" s="3"/>
      <c r="I12" s="3"/>
    </row>
    <row r="13" spans="1:9" ht="15" x14ac:dyDescent="0.2">
      <c r="A13" s="280"/>
      <c r="B13" s="17" t="s">
        <v>6</v>
      </c>
      <c r="C13" s="15"/>
      <c r="D13" s="15"/>
      <c r="E13" s="16"/>
      <c r="F13" s="16"/>
      <c r="G13" s="3"/>
      <c r="H13" s="3"/>
      <c r="I13" s="3"/>
    </row>
    <row r="14" spans="1:9" ht="15.75" x14ac:dyDescent="0.25">
      <c r="A14" s="1" t="s">
        <v>7</v>
      </c>
      <c r="B14" s="17" t="s">
        <v>8</v>
      </c>
      <c r="C14" s="15"/>
      <c r="D14" s="15"/>
      <c r="E14" s="16"/>
      <c r="F14" s="16"/>
      <c r="G14" s="3"/>
      <c r="H14" s="3"/>
      <c r="I14" s="12"/>
    </row>
    <row r="15" spans="1:9" ht="15" x14ac:dyDescent="0.2">
      <c r="A15" s="281" t="s">
        <v>66</v>
      </c>
      <c r="B15" s="17" t="s">
        <v>9</v>
      </c>
      <c r="C15" s="15"/>
      <c r="D15" s="15"/>
      <c r="E15" s="16"/>
      <c r="F15" s="16"/>
      <c r="G15" s="3"/>
      <c r="H15" s="3"/>
      <c r="I15" s="3"/>
    </row>
    <row r="16" spans="1:9" ht="15" x14ac:dyDescent="0.2">
      <c r="A16" s="282"/>
      <c r="B16" s="17" t="s">
        <v>10</v>
      </c>
      <c r="C16" s="15"/>
      <c r="D16" s="15"/>
      <c r="E16" s="16"/>
      <c r="F16" s="16"/>
      <c r="G16" s="3"/>
      <c r="H16" s="3"/>
      <c r="I16" s="3"/>
    </row>
    <row r="17" spans="1:9" ht="15" x14ac:dyDescent="0.2">
      <c r="A17" s="281" t="s">
        <v>11</v>
      </c>
      <c r="B17" s="17" t="s">
        <v>12</v>
      </c>
      <c r="C17" s="15"/>
      <c r="D17" s="15"/>
      <c r="E17" s="16"/>
      <c r="F17" s="16"/>
      <c r="G17" s="3"/>
      <c r="H17" s="3"/>
      <c r="I17" s="3"/>
    </row>
    <row r="18" spans="1:9" ht="15" x14ac:dyDescent="0.2">
      <c r="A18" s="282"/>
      <c r="B18" s="17" t="s">
        <v>14</v>
      </c>
      <c r="C18" s="15"/>
      <c r="D18" s="15"/>
      <c r="E18" s="16"/>
      <c r="F18" s="16"/>
      <c r="G18" s="3"/>
      <c r="H18" s="3"/>
      <c r="I18" s="3"/>
    </row>
    <row r="19" spans="1:9" ht="15.75" customHeight="1" x14ac:dyDescent="0.2">
      <c r="A19" s="2" t="s">
        <v>13</v>
      </c>
      <c r="B19" s="17" t="s">
        <v>15</v>
      </c>
      <c r="C19" s="15"/>
      <c r="D19" s="15"/>
      <c r="E19" s="16"/>
      <c r="F19" s="16"/>
      <c r="G19" s="3"/>
      <c r="H19" s="3"/>
      <c r="I19" s="3"/>
    </row>
    <row r="20" spans="1:9" ht="15.75" customHeight="1" x14ac:dyDescent="0.2">
      <c r="A20" s="1" t="s">
        <v>28</v>
      </c>
      <c r="B20" s="17" t="s">
        <v>16</v>
      </c>
      <c r="C20" s="15"/>
      <c r="D20" s="15"/>
      <c r="E20" s="16"/>
      <c r="F20" s="16"/>
      <c r="G20" s="3"/>
      <c r="H20" s="3"/>
      <c r="I20" s="3"/>
    </row>
    <row r="21" spans="1:9" ht="15" x14ac:dyDescent="0.2">
      <c r="A21" s="280" t="s">
        <v>17</v>
      </c>
      <c r="B21" s="17" t="s">
        <v>18</v>
      </c>
      <c r="C21" s="15"/>
      <c r="D21" s="15"/>
      <c r="E21" s="16"/>
      <c r="F21" s="16"/>
      <c r="G21" s="3"/>
      <c r="H21" s="3"/>
      <c r="I21" s="3"/>
    </row>
    <row r="22" spans="1:9" ht="15" x14ac:dyDescent="0.2">
      <c r="A22" s="280"/>
      <c r="B22" s="17" t="s">
        <v>19</v>
      </c>
      <c r="C22" s="15"/>
      <c r="D22" s="15"/>
      <c r="E22" s="16"/>
      <c r="F22" s="16"/>
      <c r="G22" s="3"/>
      <c r="H22" s="3"/>
      <c r="I22" s="3"/>
    </row>
    <row r="23" spans="1:9" ht="20.25" x14ac:dyDescent="0.3">
      <c r="A23" s="1" t="s">
        <v>20</v>
      </c>
      <c r="B23" s="17" t="s">
        <v>21</v>
      </c>
      <c r="C23" s="15"/>
      <c r="D23" s="15"/>
      <c r="E23" s="16"/>
      <c r="F23" s="16"/>
      <c r="G23" s="3"/>
      <c r="H23" s="3"/>
      <c r="I23" s="13"/>
    </row>
    <row r="24" spans="1:9" ht="15" x14ac:dyDescent="0.2">
      <c r="A24" s="1" t="s">
        <v>22</v>
      </c>
      <c r="B24" s="17" t="s">
        <v>23</v>
      </c>
      <c r="C24" s="15"/>
      <c r="D24" s="15"/>
      <c r="E24" s="16"/>
      <c r="F24" s="16"/>
      <c r="G24" s="3"/>
      <c r="H24" s="3"/>
      <c r="I24" s="3"/>
    </row>
    <row r="25" spans="1:9" ht="15" x14ac:dyDescent="0.2">
      <c r="A25" s="1" t="s">
        <v>24</v>
      </c>
      <c r="B25" s="17"/>
      <c r="C25" s="15"/>
      <c r="D25" s="15"/>
      <c r="E25" s="16"/>
      <c r="F25" s="16"/>
      <c r="G25" s="3"/>
      <c r="H25" s="3"/>
      <c r="I25" s="3"/>
    </row>
    <row r="26" spans="1:9" ht="15" x14ac:dyDescent="0.2">
      <c r="A26" s="1" t="s">
        <v>25</v>
      </c>
      <c r="B26" s="17"/>
      <c r="C26" s="15"/>
      <c r="D26" s="15"/>
      <c r="E26" s="16"/>
      <c r="F26" s="16"/>
    </row>
    <row r="27" spans="1:9" ht="15" x14ac:dyDescent="0.2">
      <c r="A27" s="1" t="s">
        <v>26</v>
      </c>
      <c r="B27" s="17"/>
      <c r="C27" s="15"/>
      <c r="D27" s="20"/>
      <c r="E27" s="20"/>
      <c r="F27" s="20"/>
    </row>
    <row r="28" spans="1:9" ht="15" x14ac:dyDescent="0.2">
      <c r="A28" s="1" t="s">
        <v>27</v>
      </c>
      <c r="B28" s="17"/>
      <c r="C28" s="15"/>
      <c r="D28" s="20"/>
      <c r="E28" s="20"/>
      <c r="F28" s="20"/>
    </row>
    <row r="29" spans="1:9" ht="15" x14ac:dyDescent="0.2">
      <c r="A29" s="28"/>
      <c r="B29" s="29"/>
      <c r="C29" s="30"/>
      <c r="D29" s="31"/>
      <c r="E29" s="31"/>
      <c r="F29" s="31"/>
    </row>
    <row r="30" spans="1:9" ht="42" customHeight="1" x14ac:dyDescent="0.2">
      <c r="A30" s="287" t="s">
        <v>40</v>
      </c>
      <c r="B30" s="288"/>
      <c r="C30" s="288"/>
      <c r="D30" s="288"/>
      <c r="E30" s="288"/>
      <c r="F30" s="289"/>
    </row>
    <row r="31" spans="1:9" ht="42.75" customHeight="1" x14ac:dyDescent="0.2">
      <c r="A31" s="290" t="s">
        <v>39</v>
      </c>
      <c r="B31" s="291"/>
      <c r="C31" s="291"/>
      <c r="D31" s="291"/>
      <c r="E31" s="291"/>
      <c r="F31" s="292"/>
    </row>
    <row r="32" spans="1:9" ht="86.25" customHeight="1" x14ac:dyDescent="0.2">
      <c r="A32" s="275" t="s">
        <v>41</v>
      </c>
      <c r="B32" s="276"/>
      <c r="C32" s="276"/>
      <c r="D32" s="276"/>
      <c r="E32" s="276"/>
      <c r="F32" s="277"/>
    </row>
    <row r="33" spans="1:6" x14ac:dyDescent="0.2">
      <c r="A33" s="3"/>
      <c r="B33" s="3"/>
      <c r="C33" s="3"/>
      <c r="D33" s="3"/>
      <c r="E33" s="3"/>
      <c r="F33" s="3"/>
    </row>
  </sheetData>
  <mergeCells count="12">
    <mergeCell ref="A32:F32"/>
    <mergeCell ref="A2:F2"/>
    <mergeCell ref="A3:F3"/>
    <mergeCell ref="A12:A13"/>
    <mergeCell ref="A15:A16"/>
    <mergeCell ref="B4:C4"/>
    <mergeCell ref="D4:F4"/>
    <mergeCell ref="A21:A22"/>
    <mergeCell ref="A30:F30"/>
    <mergeCell ref="A31:F31"/>
    <mergeCell ref="A9:A11"/>
    <mergeCell ref="A17:A18"/>
  </mergeCells>
  <pageMargins left="0.31496062992125984" right="0.31496062992125984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workbookViewId="0">
      <selection activeCell="E13" sqref="E13"/>
    </sheetView>
  </sheetViews>
  <sheetFormatPr baseColWidth="10" defaultRowHeight="14.25" x14ac:dyDescent="0.2"/>
  <cols>
    <col min="1" max="1" width="11" style="156"/>
    <col min="2" max="2" width="43.25" style="156" bestFit="1" customWidth="1"/>
    <col min="3" max="3" width="43.25" style="156" customWidth="1"/>
    <col min="4" max="4" width="12.75" style="156" bestFit="1" customWidth="1"/>
    <col min="6" max="6" width="12.75" bestFit="1" customWidth="1"/>
  </cols>
  <sheetData>
    <row r="1" spans="1:6" ht="15" thickBot="1" x14ac:dyDescent="0.25"/>
    <row r="2" spans="1:6" ht="18.75" thickBot="1" x14ac:dyDescent="0.3">
      <c r="B2" s="152" t="s">
        <v>94</v>
      </c>
      <c r="C2" s="152" t="s">
        <v>96</v>
      </c>
      <c r="D2" s="157" t="s">
        <v>95</v>
      </c>
      <c r="E2" s="157" t="s">
        <v>95</v>
      </c>
      <c r="F2" s="157" t="s">
        <v>135</v>
      </c>
    </row>
    <row r="3" spans="1:6" ht="15" x14ac:dyDescent="0.2">
      <c r="A3" s="156">
        <v>1</v>
      </c>
      <c r="B3" s="153" t="s">
        <v>73</v>
      </c>
      <c r="C3" s="153" t="s">
        <v>82</v>
      </c>
      <c r="D3" s="154" t="s">
        <v>101</v>
      </c>
      <c r="E3" s="158" t="s">
        <v>98</v>
      </c>
    </row>
    <row r="4" spans="1:6" ht="15" x14ac:dyDescent="0.2">
      <c r="A4" s="156">
        <f>+A3+1</f>
        <v>2</v>
      </c>
      <c r="B4" s="154" t="s">
        <v>74</v>
      </c>
      <c r="C4" s="154" t="s">
        <v>83</v>
      </c>
      <c r="D4" s="167" t="s">
        <v>100</v>
      </c>
      <c r="E4" s="158" t="s">
        <v>98</v>
      </c>
    </row>
    <row r="5" spans="1:6" ht="15" x14ac:dyDescent="0.2">
      <c r="A5" s="156">
        <f t="shared" ref="A5:A11" si="0">+A4+1</f>
        <v>3</v>
      </c>
      <c r="B5" s="154" t="s">
        <v>75</v>
      </c>
      <c r="C5" s="154" t="s">
        <v>112</v>
      </c>
      <c r="D5" s="154" t="s">
        <v>133</v>
      </c>
      <c r="E5" s="158" t="s">
        <v>98</v>
      </c>
      <c r="F5" t="s">
        <v>138</v>
      </c>
    </row>
    <row r="6" spans="1:6" ht="15" x14ac:dyDescent="0.2">
      <c r="A6" s="156">
        <f t="shared" si="0"/>
        <v>4</v>
      </c>
      <c r="B6" s="154" t="s">
        <v>76</v>
      </c>
      <c r="C6" s="154" t="s">
        <v>134</v>
      </c>
      <c r="D6" s="154" t="s">
        <v>136</v>
      </c>
      <c r="E6" s="158" t="s">
        <v>98</v>
      </c>
      <c r="F6" t="s">
        <v>137</v>
      </c>
    </row>
    <row r="7" spans="1:6" ht="15" x14ac:dyDescent="0.2">
      <c r="A7" s="156">
        <f t="shared" si="0"/>
        <v>5</v>
      </c>
      <c r="B7" s="154" t="s">
        <v>77</v>
      </c>
      <c r="C7" s="154" t="s">
        <v>86</v>
      </c>
      <c r="D7" s="154" t="s">
        <v>97</v>
      </c>
      <c r="E7" s="158" t="s">
        <v>98</v>
      </c>
    </row>
    <row r="8" spans="1:6" ht="15" x14ac:dyDescent="0.2">
      <c r="A8" s="156">
        <f t="shared" si="0"/>
        <v>6</v>
      </c>
      <c r="B8" s="154" t="s">
        <v>78</v>
      </c>
      <c r="C8" s="154" t="s">
        <v>87</v>
      </c>
      <c r="D8" s="154" t="s">
        <v>99</v>
      </c>
      <c r="E8" s="158" t="s">
        <v>98</v>
      </c>
    </row>
    <row r="9" spans="1:6" ht="15" x14ac:dyDescent="0.2">
      <c r="A9" s="156">
        <f t="shared" si="0"/>
        <v>7</v>
      </c>
      <c r="B9" s="154" t="s">
        <v>79</v>
      </c>
      <c r="C9" s="154"/>
      <c r="D9" s="154" t="s">
        <v>88</v>
      </c>
      <c r="E9" s="158" t="s">
        <v>98</v>
      </c>
    </row>
    <row r="10" spans="1:6" ht="15" x14ac:dyDescent="0.2">
      <c r="A10" s="156">
        <f t="shared" si="0"/>
        <v>8</v>
      </c>
      <c r="B10" s="154" t="s">
        <v>80</v>
      </c>
      <c r="C10" s="154"/>
      <c r="D10" s="154" t="s">
        <v>89</v>
      </c>
      <c r="E10" s="158" t="s">
        <v>98</v>
      </c>
    </row>
    <row r="11" spans="1:6" ht="15.75" thickBot="1" x14ac:dyDescent="0.25">
      <c r="A11" s="156">
        <f t="shared" si="0"/>
        <v>9</v>
      </c>
      <c r="B11" s="155" t="s">
        <v>81</v>
      </c>
      <c r="C11" s="155" t="s">
        <v>90</v>
      </c>
      <c r="D11" s="154" t="s">
        <v>114</v>
      </c>
      <c r="E11" s="158" t="s">
        <v>98</v>
      </c>
      <c r="F11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816"/>
  <sheetViews>
    <sheetView showGridLines="0" zoomScale="80" zoomScaleNormal="80" workbookViewId="0">
      <pane xSplit="2" ySplit="3" topLeftCell="C790" activePane="bottomRight" state="frozen"/>
      <selection pane="topRight" activeCell="C1" sqref="C1"/>
      <selection pane="bottomLeft" activeCell="A4" sqref="A4"/>
      <selection pane="bottomRight" activeCell="AW797" sqref="AW797:AY816"/>
    </sheetView>
  </sheetViews>
  <sheetFormatPr baseColWidth="10" defaultRowHeight="14.25" x14ac:dyDescent="0.2"/>
  <cols>
    <col min="1" max="1" width="42.25" customWidth="1"/>
    <col min="2" max="2" width="14.75" customWidth="1"/>
    <col min="3" max="3" width="1.875" customWidth="1"/>
    <col min="4" max="5" width="7.5" customWidth="1"/>
    <col min="6" max="6" width="9.75" customWidth="1"/>
    <col min="7" max="7" width="7.5" customWidth="1"/>
    <col min="8" max="8" width="1.375" customWidth="1"/>
    <col min="9" max="12" width="7.5" customWidth="1"/>
    <col min="13" max="13" width="1.375" customWidth="1"/>
    <col min="14" max="17" width="7.5" customWidth="1"/>
    <col min="18" max="18" width="1.375" customWidth="1"/>
    <col min="19" max="22" width="7.5" customWidth="1"/>
    <col min="23" max="23" width="1.375" customWidth="1"/>
    <col min="24" max="27" width="7.5" customWidth="1"/>
    <col min="28" max="28" width="1.375" customWidth="1"/>
    <col min="29" max="32" width="7.5" customWidth="1"/>
    <col min="33" max="33" width="1.375" customWidth="1"/>
    <col min="34" max="37" width="7.5" customWidth="1"/>
    <col min="38" max="38" width="1.375" customWidth="1"/>
    <col min="39" max="42" width="7.5" customWidth="1"/>
    <col min="43" max="43" width="1.375" customWidth="1"/>
    <col min="44" max="47" width="7.5" customWidth="1"/>
    <col min="48" max="48" width="1.375" customWidth="1"/>
    <col min="49" max="51" width="7.5" customWidth="1"/>
    <col min="52" max="52" width="4.625" customWidth="1"/>
    <col min="53" max="54" width="6.125" customWidth="1"/>
    <col min="55" max="55" width="7.625" bestFit="1" customWidth="1"/>
    <col min="56" max="57" width="6.125" customWidth="1"/>
    <col min="58" max="58" width="7.625" bestFit="1" customWidth="1"/>
    <col min="59" max="60" width="6.125" customWidth="1"/>
    <col min="61" max="61" width="7.625" customWidth="1"/>
    <col min="62" max="62" width="6.875" bestFit="1" customWidth="1"/>
    <col min="63" max="63" width="6.125" customWidth="1"/>
    <col min="64" max="64" width="7.625" bestFit="1" customWidth="1"/>
  </cols>
  <sheetData>
    <row r="1" spans="1:69" ht="23.25" x14ac:dyDescent="0.35">
      <c r="A1" s="109"/>
    </row>
    <row r="2" spans="1:69" s="40" customFormat="1" ht="75.75" customHeight="1" x14ac:dyDescent="0.2">
      <c r="A2" s="302" t="s">
        <v>63</v>
      </c>
      <c r="B2" s="302"/>
      <c r="D2" s="308" t="s">
        <v>42</v>
      </c>
      <c r="E2" s="308"/>
      <c r="F2" s="308"/>
      <c r="G2" s="308"/>
      <c r="H2" s="43"/>
      <c r="I2" s="309" t="s">
        <v>43</v>
      </c>
      <c r="J2" s="309"/>
      <c r="K2" s="309"/>
      <c r="L2" s="309"/>
      <c r="M2" s="46"/>
      <c r="N2" s="308" t="s">
        <v>44</v>
      </c>
      <c r="O2" s="308"/>
      <c r="P2" s="308"/>
      <c r="Q2" s="308"/>
      <c r="R2" s="43"/>
      <c r="S2" s="303" t="s">
        <v>45</v>
      </c>
      <c r="T2" s="303"/>
      <c r="U2" s="303"/>
      <c r="V2" s="303"/>
      <c r="W2" s="47"/>
      <c r="X2" s="303" t="s">
        <v>46</v>
      </c>
      <c r="Y2" s="303"/>
      <c r="Z2" s="303"/>
      <c r="AA2" s="303"/>
      <c r="AB2" s="47"/>
      <c r="AC2" s="308" t="s">
        <v>47</v>
      </c>
      <c r="AD2" s="308"/>
      <c r="AE2" s="308"/>
      <c r="AF2" s="308"/>
      <c r="AG2" s="43"/>
      <c r="AH2" s="303" t="s">
        <v>48</v>
      </c>
      <c r="AI2" s="303"/>
      <c r="AJ2" s="303"/>
      <c r="AK2" s="303"/>
      <c r="AL2" s="47"/>
      <c r="AM2" s="308" t="s">
        <v>49</v>
      </c>
      <c r="AN2" s="308"/>
      <c r="AO2" s="308"/>
      <c r="AP2" s="308"/>
      <c r="AQ2" s="43"/>
      <c r="AR2" s="303" t="s">
        <v>50</v>
      </c>
      <c r="AS2" s="303"/>
      <c r="AT2" s="303"/>
      <c r="AU2" s="303"/>
      <c r="AV2" s="47"/>
      <c r="AW2" s="308" t="s">
        <v>60</v>
      </c>
      <c r="AX2" s="308"/>
      <c r="AY2" s="308"/>
      <c r="AZ2" s="41"/>
      <c r="BA2" s="303" t="s">
        <v>51</v>
      </c>
      <c r="BB2" s="303"/>
      <c r="BC2" s="303"/>
      <c r="BD2" s="304" t="s">
        <v>52</v>
      </c>
      <c r="BE2" s="304"/>
      <c r="BF2" s="304"/>
      <c r="BG2" s="305" t="s">
        <v>53</v>
      </c>
      <c r="BH2" s="305"/>
      <c r="BI2" s="305"/>
      <c r="BJ2" s="306" t="s">
        <v>56</v>
      </c>
      <c r="BK2" s="306"/>
      <c r="BL2" s="306"/>
    </row>
    <row r="3" spans="1:69" ht="34.5" customHeight="1" x14ac:dyDescent="0.2">
      <c r="A3" s="110">
        <v>45849</v>
      </c>
      <c r="B3" s="69"/>
      <c r="D3" s="36" t="s">
        <v>54</v>
      </c>
      <c r="E3" s="32" t="s">
        <v>55</v>
      </c>
      <c r="F3" s="33" t="s">
        <v>53</v>
      </c>
      <c r="G3" s="53" t="s">
        <v>56</v>
      </c>
      <c r="H3" s="44"/>
      <c r="I3" s="34" t="s">
        <v>54</v>
      </c>
      <c r="J3" s="32" t="s">
        <v>55</v>
      </c>
      <c r="K3" s="33" t="s">
        <v>53</v>
      </c>
      <c r="L3" s="53" t="s">
        <v>56</v>
      </c>
      <c r="M3" s="44"/>
      <c r="N3" s="34" t="s">
        <v>54</v>
      </c>
      <c r="O3" s="32" t="s">
        <v>55</v>
      </c>
      <c r="P3" s="33" t="s">
        <v>53</v>
      </c>
      <c r="Q3" s="53" t="s">
        <v>56</v>
      </c>
      <c r="R3" s="44"/>
      <c r="S3" s="34" t="s">
        <v>54</v>
      </c>
      <c r="T3" s="32" t="s">
        <v>55</v>
      </c>
      <c r="U3" s="33" t="s">
        <v>53</v>
      </c>
      <c r="V3" s="53" t="s">
        <v>56</v>
      </c>
      <c r="W3" s="44"/>
      <c r="X3" s="34" t="s">
        <v>54</v>
      </c>
      <c r="Y3" s="32" t="s">
        <v>55</v>
      </c>
      <c r="Z3" s="33" t="s">
        <v>53</v>
      </c>
      <c r="AA3" s="53" t="s">
        <v>56</v>
      </c>
      <c r="AB3" s="44"/>
      <c r="AC3" s="34" t="s">
        <v>54</v>
      </c>
      <c r="AD3" s="32" t="s">
        <v>55</v>
      </c>
      <c r="AE3" s="33" t="s">
        <v>53</v>
      </c>
      <c r="AF3" s="53" t="s">
        <v>56</v>
      </c>
      <c r="AG3" s="44"/>
      <c r="AH3" s="34" t="s">
        <v>54</v>
      </c>
      <c r="AI3" s="32" t="s">
        <v>55</v>
      </c>
      <c r="AJ3" s="33" t="s">
        <v>53</v>
      </c>
      <c r="AK3" s="53" t="s">
        <v>56</v>
      </c>
      <c r="AL3" s="44"/>
      <c r="AM3" s="34" t="s">
        <v>54</v>
      </c>
      <c r="AN3" s="32" t="s">
        <v>55</v>
      </c>
      <c r="AO3" s="33" t="s">
        <v>53</v>
      </c>
      <c r="AP3" s="53" t="s">
        <v>56</v>
      </c>
      <c r="AQ3" s="44"/>
      <c r="AR3" s="34" t="s">
        <v>54</v>
      </c>
      <c r="AS3" s="32" t="s">
        <v>55</v>
      </c>
      <c r="AT3" s="33" t="s">
        <v>53</v>
      </c>
      <c r="AU3" s="53" t="s">
        <v>56</v>
      </c>
      <c r="AV3" s="44"/>
      <c r="AW3" s="32" t="s">
        <v>55</v>
      </c>
      <c r="AX3" s="33" t="s">
        <v>53</v>
      </c>
      <c r="AY3" s="53" t="s">
        <v>56</v>
      </c>
      <c r="AZ3" s="39"/>
      <c r="BA3" s="49" t="s">
        <v>57</v>
      </c>
      <c r="BB3" s="49" t="s">
        <v>58</v>
      </c>
      <c r="BC3" s="49" t="s">
        <v>59</v>
      </c>
      <c r="BD3" s="37" t="s">
        <v>57</v>
      </c>
      <c r="BE3" s="37" t="s">
        <v>58</v>
      </c>
      <c r="BF3" s="37" t="s">
        <v>59</v>
      </c>
      <c r="BG3" s="38" t="s">
        <v>57</v>
      </c>
      <c r="BH3" s="38" t="s">
        <v>58</v>
      </c>
      <c r="BI3" s="38" t="s">
        <v>59</v>
      </c>
      <c r="BJ3" s="51" t="s">
        <v>57</v>
      </c>
      <c r="BK3" s="51" t="s">
        <v>58</v>
      </c>
      <c r="BL3" s="51" t="s">
        <v>59</v>
      </c>
      <c r="BN3" s="49" t="s">
        <v>59</v>
      </c>
      <c r="BO3" s="37" t="s">
        <v>59</v>
      </c>
      <c r="BP3" s="38" t="s">
        <v>59</v>
      </c>
      <c r="BQ3" s="51" t="s">
        <v>59</v>
      </c>
    </row>
    <row r="4" spans="1:69" ht="15" x14ac:dyDescent="0.2">
      <c r="A4" s="281" t="s">
        <v>0</v>
      </c>
      <c r="B4" s="35" t="s">
        <v>1</v>
      </c>
      <c r="C4" s="29"/>
      <c r="D4" s="42"/>
      <c r="E4" s="42"/>
      <c r="F4" s="42"/>
      <c r="G4" s="42"/>
      <c r="H4" s="45"/>
      <c r="I4" s="42"/>
      <c r="J4" s="42"/>
      <c r="K4" s="42"/>
      <c r="L4" s="42"/>
      <c r="M4" s="45"/>
      <c r="N4" s="42"/>
      <c r="O4" s="42"/>
      <c r="P4" s="42"/>
      <c r="Q4" s="42"/>
      <c r="R4" s="45"/>
      <c r="S4" s="42"/>
      <c r="T4" s="42"/>
      <c r="U4" s="42"/>
      <c r="V4" s="42"/>
      <c r="W4" s="45"/>
      <c r="X4" s="42"/>
      <c r="Y4" s="42"/>
      <c r="Z4" s="42"/>
      <c r="AA4" s="42"/>
      <c r="AB4" s="45"/>
      <c r="AC4" s="42"/>
      <c r="AD4" s="42"/>
      <c r="AE4" s="42"/>
      <c r="AF4" s="42"/>
      <c r="AG4" s="45"/>
      <c r="AH4" s="42"/>
      <c r="AI4" s="42"/>
      <c r="AJ4" s="42"/>
      <c r="AK4" s="42"/>
      <c r="AL4" s="45"/>
      <c r="AM4" s="42"/>
      <c r="AN4" s="42"/>
      <c r="AO4" s="42"/>
      <c r="AP4" s="42"/>
      <c r="AQ4" s="45"/>
      <c r="AR4" s="42"/>
      <c r="AS4" s="42"/>
      <c r="AT4" s="42"/>
      <c r="AU4" s="42"/>
      <c r="AV4" s="45"/>
      <c r="AW4" s="35"/>
      <c r="AX4" s="35"/>
      <c r="AY4" s="35"/>
      <c r="BA4" s="42">
        <f t="shared" ref="BA4:BA5" si="0">MIN(D4,I4,N4,S4,X4,AC4,AH4,AM4,AR4)</f>
        <v>0</v>
      </c>
      <c r="BB4" s="42">
        <f t="shared" ref="BB4:BB23" si="1">MAX(D4,I4,N4,S4,X4,AC4,AH4,AM4,AR4)</f>
        <v>0</v>
      </c>
      <c r="BC4" s="42" t="e">
        <f t="shared" ref="BC4:BC23" si="2">AVERAGE(D4,I4,N4,S4,X4,AC4,AH4,AM4,AR4)</f>
        <v>#DIV/0!</v>
      </c>
      <c r="BD4" s="48">
        <f t="shared" ref="BD4:BD23" si="3">MIN(E4,J4,O4,T4,Y4,AD4,AI4,AN4,AS4,AW4)</f>
        <v>0</v>
      </c>
      <c r="BE4" s="48">
        <f t="shared" ref="BE4:BE23" si="4">MAX(E4,J4,O4,T4,Y4,AD4,AI4,AN4,AS4,AW4)</f>
        <v>0</v>
      </c>
      <c r="BF4" s="48" t="e">
        <f t="shared" ref="BF4:BF23" si="5">AVERAGE(E4,J4,O4,T4,Y4,AD4,AI4,AN4,AS4,AW4)</f>
        <v>#DIV/0!</v>
      </c>
      <c r="BG4" s="50">
        <f t="shared" ref="BG4:BG23" si="6">MIN(F4,K4,P4,U4,Z4,AE4,AJ4,AO4,AT4,AX4)</f>
        <v>0</v>
      </c>
      <c r="BH4" s="50">
        <f t="shared" ref="BH4:BH23" si="7">MAX(F4,K4,P4,U4,Z4,AE4,AJ4,AO4,AT4,AX4)</f>
        <v>0</v>
      </c>
      <c r="BI4" s="50" t="e">
        <f t="shared" ref="BI4:BI23" si="8">AVERAGE(F4,K4,P4,U4,Z4,AE4,AJ4,AO4,AT4,AX4)</f>
        <v>#DIV/0!</v>
      </c>
      <c r="BJ4" s="52">
        <f t="shared" ref="BJ4:BJ23" si="9">MIN(G4,L4,Q4,V4,AA4,AF4,AK4,AP4,AU4,AY4)</f>
        <v>0</v>
      </c>
      <c r="BK4" s="52">
        <f t="shared" ref="BK4:BK23" si="10">MAX(G4,L4,Q4,V4,AA4,AF4,AK4,AP4,AU4,AY4)</f>
        <v>0</v>
      </c>
      <c r="BL4" s="52" t="e">
        <f t="shared" ref="BL4:BL23" si="11">AVERAGE(G4,L4,Q4,V4,AA4,AF4,AK4,AP4,AU4,AY4)</f>
        <v>#DIV/0!</v>
      </c>
      <c r="BN4" s="65" t="e">
        <f t="shared" ref="BN4:BN23" si="12">+BC4</f>
        <v>#DIV/0!</v>
      </c>
      <c r="BO4" s="66" t="e">
        <f t="shared" ref="BO4:BO23" si="13">+BF4</f>
        <v>#DIV/0!</v>
      </c>
      <c r="BP4" s="67" t="e">
        <f t="shared" ref="BP4:BP23" si="14">+BI4</f>
        <v>#DIV/0!</v>
      </c>
      <c r="BQ4" s="68" t="e">
        <f t="shared" ref="BQ4:BQ23" si="15">+BL4</f>
        <v>#DIV/0!</v>
      </c>
    </row>
    <row r="5" spans="1:69" ht="15" x14ac:dyDescent="0.2">
      <c r="A5" s="293"/>
      <c r="B5" s="17" t="s">
        <v>2</v>
      </c>
      <c r="C5" s="29"/>
      <c r="D5" s="42"/>
      <c r="E5" s="42"/>
      <c r="F5" s="42"/>
      <c r="G5" s="42"/>
      <c r="H5" s="45"/>
      <c r="I5" s="42"/>
      <c r="J5" s="42"/>
      <c r="K5" s="42"/>
      <c r="L5" s="42"/>
      <c r="M5" s="45"/>
      <c r="N5" s="42"/>
      <c r="O5" s="42"/>
      <c r="P5" s="42"/>
      <c r="Q5" s="42"/>
      <c r="R5" s="45"/>
      <c r="S5" s="42"/>
      <c r="T5" s="42"/>
      <c r="U5" s="42"/>
      <c r="V5" s="42"/>
      <c r="W5" s="45"/>
      <c r="X5" s="42"/>
      <c r="Y5" s="42"/>
      <c r="Z5" s="42"/>
      <c r="AA5" s="42"/>
      <c r="AB5" s="45"/>
      <c r="AC5" s="42"/>
      <c r="AD5" s="42"/>
      <c r="AE5" s="42"/>
      <c r="AF5" s="42"/>
      <c r="AG5" s="45"/>
      <c r="AH5" s="42"/>
      <c r="AI5" s="42"/>
      <c r="AJ5" s="42"/>
      <c r="AK5" s="42"/>
      <c r="AL5" s="45"/>
      <c r="AM5" s="42"/>
      <c r="AN5" s="42"/>
      <c r="AO5" s="42"/>
      <c r="AP5" s="42"/>
      <c r="AQ5" s="45"/>
      <c r="AR5" s="42"/>
      <c r="AS5" s="42"/>
      <c r="AT5" s="42"/>
      <c r="AU5" s="42"/>
      <c r="AV5" s="45"/>
      <c r="AW5" s="35"/>
      <c r="AX5" s="35"/>
      <c r="AY5" s="35"/>
      <c r="BA5" s="42">
        <f t="shared" si="0"/>
        <v>0</v>
      </c>
      <c r="BB5" s="42">
        <f t="shared" si="1"/>
        <v>0</v>
      </c>
      <c r="BC5" s="42" t="e">
        <f>AVERAGE(D5,I5,N5,S5,X5,AC5,AH5,AM5,AR5)</f>
        <v>#DIV/0!</v>
      </c>
      <c r="BD5" s="48">
        <f>MIN(E5,J5,O5,T5,Y5,AD5,AI5,AN5,AS5,AW5)</f>
        <v>0</v>
      </c>
      <c r="BE5" s="48">
        <f>MAX(E5,J5,O5,T5,Y5,AD5,AI5,AN5,AS5,AW5)</f>
        <v>0</v>
      </c>
      <c r="BF5" s="48" t="e">
        <f>AVERAGE(E5,J5,O5,T5,Y5,AD5,AI5,AN5,AS5,AW5)</f>
        <v>#DIV/0!</v>
      </c>
      <c r="BG5" s="50">
        <f>MIN(F5,K5,P5,U5,Z5,AE5,AJ5,AO5,AT5,AX5)</f>
        <v>0</v>
      </c>
      <c r="BH5" s="50">
        <f>MAX(F5,K5,P5,U5,Z5,AE5,AJ5,AO5,AT5,AX5)</f>
        <v>0</v>
      </c>
      <c r="BI5" s="50" t="e">
        <f>AVERAGE(F5,K5,P5,U5,Z5,AE5,AJ5,AO5,AT5,AX5)</f>
        <v>#DIV/0!</v>
      </c>
      <c r="BJ5" s="52">
        <f>MIN(G5,L5,Q5,V5,AA5,AF5,AK5,AP5,AU5,AY5)</f>
        <v>0</v>
      </c>
      <c r="BK5" s="52">
        <f>MAX(G5,L5,Q5,V5,AA5,AF5,AK5,AP5,AU5,AY5)</f>
        <v>0</v>
      </c>
      <c r="BL5" s="52" t="e">
        <f>AVERAGE(G5,L5,Q5,V5,AA5,AF5,AK5,AP5,AU5,AY5)</f>
        <v>#DIV/0!</v>
      </c>
      <c r="BN5" s="65" t="e">
        <f>+BC5</f>
        <v>#DIV/0!</v>
      </c>
      <c r="BO5" s="66" t="e">
        <f>+BF5</f>
        <v>#DIV/0!</v>
      </c>
      <c r="BP5" s="67" t="e">
        <f>+BI5</f>
        <v>#DIV/0!</v>
      </c>
      <c r="BQ5" s="68" t="e">
        <f>+BL5</f>
        <v>#DIV/0!</v>
      </c>
    </row>
    <row r="6" spans="1:69" ht="15" x14ac:dyDescent="0.2">
      <c r="A6" s="282"/>
      <c r="B6" s="17" t="s">
        <v>3</v>
      </c>
      <c r="C6" s="29"/>
      <c r="D6" s="42"/>
      <c r="E6" s="42"/>
      <c r="F6" s="42"/>
      <c r="G6" s="42"/>
      <c r="H6" s="45"/>
      <c r="I6" s="42"/>
      <c r="J6" s="42"/>
      <c r="K6" s="42"/>
      <c r="L6" s="42"/>
      <c r="M6" s="45"/>
      <c r="N6" s="42"/>
      <c r="O6" s="42"/>
      <c r="P6" s="42"/>
      <c r="Q6" s="42"/>
      <c r="R6" s="45"/>
      <c r="S6" s="42"/>
      <c r="T6" s="42"/>
      <c r="U6" s="42"/>
      <c r="V6" s="42"/>
      <c r="W6" s="45"/>
      <c r="X6" s="42"/>
      <c r="Y6" s="42"/>
      <c r="Z6" s="42"/>
      <c r="AA6" s="42"/>
      <c r="AB6" s="45"/>
      <c r="AC6" s="42"/>
      <c r="AD6" s="42"/>
      <c r="AE6" s="42"/>
      <c r="AF6" s="42"/>
      <c r="AG6" s="45"/>
      <c r="AH6" s="42"/>
      <c r="AI6" s="42"/>
      <c r="AJ6" s="42"/>
      <c r="AK6" s="42"/>
      <c r="AL6" s="45"/>
      <c r="AM6" s="42">
        <v>4</v>
      </c>
      <c r="AN6" s="42"/>
      <c r="AO6" s="42"/>
      <c r="AP6" s="42"/>
      <c r="AQ6" s="45"/>
      <c r="AR6" s="42"/>
      <c r="AS6" s="42"/>
      <c r="AT6" s="42"/>
      <c r="AU6" s="42"/>
      <c r="AV6" s="45"/>
      <c r="AW6" s="35"/>
      <c r="AX6" s="35"/>
      <c r="AY6" s="35"/>
      <c r="BA6" s="42">
        <f t="shared" ref="BA6:BA23" si="16">MIN(D6,I6,N6,S6,X6,AC6,AH6,AM6,AR6)</f>
        <v>4</v>
      </c>
      <c r="BB6" s="42">
        <f t="shared" si="1"/>
        <v>4</v>
      </c>
      <c r="BC6" s="42">
        <f t="shared" si="2"/>
        <v>4</v>
      </c>
      <c r="BD6" s="48">
        <f t="shared" si="3"/>
        <v>0</v>
      </c>
      <c r="BE6" s="48">
        <f t="shared" si="4"/>
        <v>0</v>
      </c>
      <c r="BF6" s="48" t="e">
        <f t="shared" si="5"/>
        <v>#DIV/0!</v>
      </c>
      <c r="BG6" s="50">
        <f t="shared" si="6"/>
        <v>0</v>
      </c>
      <c r="BH6" s="50">
        <f t="shared" si="7"/>
        <v>0</v>
      </c>
      <c r="BI6" s="50" t="e">
        <f t="shared" si="8"/>
        <v>#DIV/0!</v>
      </c>
      <c r="BJ6" s="52">
        <f t="shared" si="9"/>
        <v>0</v>
      </c>
      <c r="BK6" s="52">
        <f t="shared" si="10"/>
        <v>0</v>
      </c>
      <c r="BL6" s="52" t="e">
        <f t="shared" si="11"/>
        <v>#DIV/0!</v>
      </c>
      <c r="BN6" s="65">
        <f t="shared" si="12"/>
        <v>4</v>
      </c>
      <c r="BO6" s="66" t="e">
        <f t="shared" si="13"/>
        <v>#DIV/0!</v>
      </c>
      <c r="BP6" s="67" t="e">
        <f t="shared" si="14"/>
        <v>#DIV/0!</v>
      </c>
      <c r="BQ6" s="68" t="e">
        <f t="shared" si="15"/>
        <v>#DIV/0!</v>
      </c>
    </row>
    <row r="7" spans="1:69" ht="15" x14ac:dyDescent="0.2">
      <c r="A7" s="280" t="s">
        <v>4</v>
      </c>
      <c r="B7" s="17" t="s">
        <v>5</v>
      </c>
      <c r="C7" s="29"/>
      <c r="D7" s="42"/>
      <c r="E7" s="42"/>
      <c r="F7" s="42"/>
      <c r="G7" s="42"/>
      <c r="H7" s="45"/>
      <c r="I7" s="42"/>
      <c r="J7" s="42"/>
      <c r="K7" s="42"/>
      <c r="L7" s="42"/>
      <c r="M7" s="45"/>
      <c r="N7" s="42"/>
      <c r="O7" s="42"/>
      <c r="P7" s="42"/>
      <c r="Q7" s="42"/>
      <c r="R7" s="45"/>
      <c r="S7" s="42"/>
      <c r="T7" s="42"/>
      <c r="U7" s="42"/>
      <c r="V7" s="42"/>
      <c r="W7" s="45"/>
      <c r="X7" s="42"/>
      <c r="Y7" s="42"/>
      <c r="Z7" s="42"/>
      <c r="AA7" s="42"/>
      <c r="AB7" s="45"/>
      <c r="AC7" s="42"/>
      <c r="AD7" s="42"/>
      <c r="AE7" s="42"/>
      <c r="AF7" s="42"/>
      <c r="AG7" s="45"/>
      <c r="AH7" s="42"/>
      <c r="AI7" s="42"/>
      <c r="AJ7" s="42"/>
      <c r="AK7" s="42"/>
      <c r="AL7" s="45"/>
      <c r="AM7" s="42"/>
      <c r="AN7" s="42"/>
      <c r="AO7" s="42"/>
      <c r="AP7" s="42"/>
      <c r="AQ7" s="45"/>
      <c r="AR7" s="42"/>
      <c r="AS7" s="42"/>
      <c r="AT7" s="42"/>
      <c r="AU7" s="42"/>
      <c r="AV7" s="45"/>
      <c r="AW7" s="35"/>
      <c r="AX7" s="35"/>
      <c r="AY7" s="35"/>
      <c r="BA7" s="42">
        <f t="shared" si="16"/>
        <v>0</v>
      </c>
      <c r="BB7" s="42">
        <f t="shared" si="1"/>
        <v>0</v>
      </c>
      <c r="BC7" s="42" t="e">
        <f t="shared" si="2"/>
        <v>#DIV/0!</v>
      </c>
      <c r="BD7" s="48">
        <f t="shared" si="3"/>
        <v>0</v>
      </c>
      <c r="BE7" s="48">
        <f t="shared" si="4"/>
        <v>0</v>
      </c>
      <c r="BF7" s="48" t="e">
        <f t="shared" si="5"/>
        <v>#DIV/0!</v>
      </c>
      <c r="BG7" s="50">
        <f t="shared" si="6"/>
        <v>0</v>
      </c>
      <c r="BH7" s="50">
        <f t="shared" si="7"/>
        <v>0</v>
      </c>
      <c r="BI7" s="50" t="e">
        <f t="shared" si="8"/>
        <v>#DIV/0!</v>
      </c>
      <c r="BJ7" s="52">
        <f t="shared" si="9"/>
        <v>0</v>
      </c>
      <c r="BK7" s="52">
        <f t="shared" si="10"/>
        <v>0</v>
      </c>
      <c r="BL7" s="52" t="e">
        <f t="shared" si="11"/>
        <v>#DIV/0!</v>
      </c>
      <c r="BN7" s="65" t="e">
        <f t="shared" si="12"/>
        <v>#DIV/0!</v>
      </c>
      <c r="BO7" s="66" t="e">
        <f t="shared" si="13"/>
        <v>#DIV/0!</v>
      </c>
      <c r="BP7" s="67" t="e">
        <f t="shared" si="14"/>
        <v>#DIV/0!</v>
      </c>
      <c r="BQ7" s="68" t="e">
        <f t="shared" si="15"/>
        <v>#DIV/0!</v>
      </c>
    </row>
    <row r="8" spans="1:69" ht="15" x14ac:dyDescent="0.2">
      <c r="A8" s="280"/>
      <c r="B8" s="17" t="s">
        <v>6</v>
      </c>
      <c r="C8" s="29"/>
      <c r="D8" s="42"/>
      <c r="E8" s="42"/>
      <c r="F8" s="42"/>
      <c r="G8" s="42"/>
      <c r="H8" s="45"/>
      <c r="I8" s="42"/>
      <c r="J8" s="42"/>
      <c r="K8" s="42"/>
      <c r="L8" s="42"/>
      <c r="M8" s="45"/>
      <c r="N8" s="42"/>
      <c r="O8" s="42"/>
      <c r="P8" s="42"/>
      <c r="Q8" s="42"/>
      <c r="R8" s="45"/>
      <c r="S8" s="42"/>
      <c r="T8" s="42"/>
      <c r="U8" s="42"/>
      <c r="V8" s="42"/>
      <c r="W8" s="45"/>
      <c r="X8" s="42"/>
      <c r="Y8" s="42"/>
      <c r="Z8" s="42"/>
      <c r="AA8" s="42"/>
      <c r="AB8" s="45"/>
      <c r="AC8" s="42"/>
      <c r="AD8" s="42"/>
      <c r="AE8" s="42"/>
      <c r="AF8" s="42"/>
      <c r="AG8" s="45"/>
      <c r="AH8" s="42"/>
      <c r="AI8" s="42"/>
      <c r="AJ8" s="42"/>
      <c r="AK8" s="42"/>
      <c r="AL8" s="45"/>
      <c r="AM8" s="42"/>
      <c r="AN8" s="42"/>
      <c r="AO8" s="42"/>
      <c r="AP8" s="42"/>
      <c r="AQ8" s="45"/>
      <c r="AR8" s="42"/>
      <c r="AS8" s="42"/>
      <c r="AT8" s="42"/>
      <c r="AU8" s="42"/>
      <c r="AV8" s="45"/>
      <c r="AW8" s="35"/>
      <c r="AX8" s="35"/>
      <c r="AY8" s="35"/>
      <c r="BA8" s="42">
        <f t="shared" si="16"/>
        <v>0</v>
      </c>
      <c r="BB8" s="42">
        <f t="shared" si="1"/>
        <v>0</v>
      </c>
      <c r="BC8" s="42" t="e">
        <f t="shared" si="2"/>
        <v>#DIV/0!</v>
      </c>
      <c r="BD8" s="48">
        <f t="shared" si="3"/>
        <v>0</v>
      </c>
      <c r="BE8" s="48">
        <f t="shared" si="4"/>
        <v>0</v>
      </c>
      <c r="BF8" s="48" t="e">
        <f t="shared" si="5"/>
        <v>#DIV/0!</v>
      </c>
      <c r="BG8" s="50">
        <f t="shared" si="6"/>
        <v>0</v>
      </c>
      <c r="BH8" s="50">
        <f t="shared" si="7"/>
        <v>0</v>
      </c>
      <c r="BI8" s="50" t="e">
        <f t="shared" si="8"/>
        <v>#DIV/0!</v>
      </c>
      <c r="BJ8" s="52">
        <f t="shared" si="9"/>
        <v>0</v>
      </c>
      <c r="BK8" s="52">
        <f t="shared" si="10"/>
        <v>0</v>
      </c>
      <c r="BL8" s="52" t="e">
        <f t="shared" si="11"/>
        <v>#DIV/0!</v>
      </c>
      <c r="BN8" s="65" t="e">
        <f t="shared" si="12"/>
        <v>#DIV/0!</v>
      </c>
      <c r="BO8" s="66" t="e">
        <f t="shared" si="13"/>
        <v>#DIV/0!</v>
      </c>
      <c r="BP8" s="67" t="e">
        <f t="shared" si="14"/>
        <v>#DIV/0!</v>
      </c>
      <c r="BQ8" s="68" t="e">
        <f t="shared" si="15"/>
        <v>#DIV/0!</v>
      </c>
    </row>
    <row r="9" spans="1:69" ht="15" x14ac:dyDescent="0.2">
      <c r="A9" s="1" t="s">
        <v>7</v>
      </c>
      <c r="B9" s="17" t="s">
        <v>8</v>
      </c>
      <c r="C9" s="29"/>
      <c r="D9" s="42"/>
      <c r="E9" s="42"/>
      <c r="F9" s="42"/>
      <c r="G9" s="42"/>
      <c r="H9" s="45"/>
      <c r="I9" s="42"/>
      <c r="J9" s="42"/>
      <c r="K9" s="42"/>
      <c r="L9" s="42"/>
      <c r="M9" s="45"/>
      <c r="N9" s="42"/>
      <c r="O9" s="42"/>
      <c r="P9" s="42"/>
      <c r="Q9" s="42"/>
      <c r="R9" s="45"/>
      <c r="S9" s="42"/>
      <c r="T9" s="42"/>
      <c r="U9" s="42"/>
      <c r="V9" s="42"/>
      <c r="W9" s="45"/>
      <c r="X9" s="42"/>
      <c r="Y9" s="42"/>
      <c r="Z9" s="42"/>
      <c r="AA9" s="42"/>
      <c r="AB9" s="45"/>
      <c r="AC9" s="42"/>
      <c r="AD9" s="42"/>
      <c r="AE9" s="42"/>
      <c r="AF9" s="42"/>
      <c r="AG9" s="45"/>
      <c r="AH9" s="42"/>
      <c r="AI9" s="42"/>
      <c r="AJ9" s="42"/>
      <c r="AK9" s="42"/>
      <c r="AL9" s="45"/>
      <c r="AM9" s="42"/>
      <c r="AN9" s="42">
        <v>6</v>
      </c>
      <c r="AO9" s="42"/>
      <c r="AP9" s="42"/>
      <c r="AQ9" s="45"/>
      <c r="AR9" s="42"/>
      <c r="AS9" s="42"/>
      <c r="AT9" s="42"/>
      <c r="AU9" s="42"/>
      <c r="AV9" s="45"/>
      <c r="AW9" s="35"/>
      <c r="AX9" s="35"/>
      <c r="AY9" s="35"/>
      <c r="BA9" s="42">
        <f t="shared" si="16"/>
        <v>0</v>
      </c>
      <c r="BB9" s="42">
        <f t="shared" si="1"/>
        <v>0</v>
      </c>
      <c r="BC9" s="42" t="e">
        <f t="shared" si="2"/>
        <v>#DIV/0!</v>
      </c>
      <c r="BD9" s="48">
        <f t="shared" si="3"/>
        <v>6</v>
      </c>
      <c r="BE9" s="48">
        <f t="shared" si="4"/>
        <v>6</v>
      </c>
      <c r="BF9" s="48">
        <f t="shared" si="5"/>
        <v>6</v>
      </c>
      <c r="BG9" s="50">
        <f t="shared" si="6"/>
        <v>0</v>
      </c>
      <c r="BH9" s="50">
        <f t="shared" si="7"/>
        <v>0</v>
      </c>
      <c r="BI9" s="50" t="e">
        <f t="shared" si="8"/>
        <v>#DIV/0!</v>
      </c>
      <c r="BJ9" s="52">
        <f t="shared" si="9"/>
        <v>0</v>
      </c>
      <c r="BK9" s="52">
        <f t="shared" si="10"/>
        <v>0</v>
      </c>
      <c r="BL9" s="52" t="e">
        <f t="shared" si="11"/>
        <v>#DIV/0!</v>
      </c>
      <c r="BN9" s="65" t="e">
        <f t="shared" si="12"/>
        <v>#DIV/0!</v>
      </c>
      <c r="BO9" s="66">
        <f t="shared" si="13"/>
        <v>6</v>
      </c>
      <c r="BP9" s="67" t="e">
        <f t="shared" si="14"/>
        <v>#DIV/0!</v>
      </c>
      <c r="BQ9" s="68" t="e">
        <f t="shared" si="15"/>
        <v>#DIV/0!</v>
      </c>
    </row>
    <row r="10" spans="1:69" ht="15" x14ac:dyDescent="0.2">
      <c r="A10" s="281" t="s">
        <v>66</v>
      </c>
      <c r="B10" s="17" t="s">
        <v>9</v>
      </c>
      <c r="C10" s="29"/>
      <c r="D10" s="42"/>
      <c r="E10" s="42"/>
      <c r="F10" s="42"/>
      <c r="G10" s="42"/>
      <c r="H10" s="45"/>
      <c r="I10" s="42"/>
      <c r="J10" s="42"/>
      <c r="K10" s="42"/>
      <c r="L10" s="42"/>
      <c r="M10" s="45"/>
      <c r="N10" s="42"/>
      <c r="O10" s="42"/>
      <c r="P10" s="42"/>
      <c r="Q10" s="42"/>
      <c r="R10" s="45"/>
      <c r="S10" s="42"/>
      <c r="T10" s="42"/>
      <c r="U10" s="42"/>
      <c r="V10" s="42"/>
      <c r="W10" s="45"/>
      <c r="X10" s="42"/>
      <c r="Y10" s="42"/>
      <c r="Z10" s="42"/>
      <c r="AA10" s="42"/>
      <c r="AB10" s="45"/>
      <c r="AC10" s="42"/>
      <c r="AD10" s="42"/>
      <c r="AE10" s="42"/>
      <c r="AF10" s="42"/>
      <c r="AG10" s="45"/>
      <c r="AH10" s="42"/>
      <c r="AI10" s="42"/>
      <c r="AJ10" s="42"/>
      <c r="AK10" s="42"/>
      <c r="AL10" s="45"/>
      <c r="AM10" s="42"/>
      <c r="AN10" s="42"/>
      <c r="AO10" s="42"/>
      <c r="AP10" s="42"/>
      <c r="AQ10" s="45"/>
      <c r="AR10" s="42"/>
      <c r="AS10" s="42"/>
      <c r="AT10" s="42"/>
      <c r="AU10" s="42"/>
      <c r="AV10" s="45"/>
      <c r="AW10" s="35"/>
      <c r="AX10" s="35"/>
      <c r="AY10" s="35"/>
      <c r="BA10" s="42">
        <f t="shared" si="16"/>
        <v>0</v>
      </c>
      <c r="BB10" s="42">
        <f t="shared" si="1"/>
        <v>0</v>
      </c>
      <c r="BC10" s="42" t="e">
        <f t="shared" si="2"/>
        <v>#DIV/0!</v>
      </c>
      <c r="BD10" s="48">
        <f t="shared" si="3"/>
        <v>0</v>
      </c>
      <c r="BE10" s="48">
        <f t="shared" si="4"/>
        <v>0</v>
      </c>
      <c r="BF10" s="48" t="e">
        <f t="shared" si="5"/>
        <v>#DIV/0!</v>
      </c>
      <c r="BG10" s="50">
        <f t="shared" si="6"/>
        <v>0</v>
      </c>
      <c r="BH10" s="50">
        <f t="shared" si="7"/>
        <v>0</v>
      </c>
      <c r="BI10" s="50" t="e">
        <f t="shared" si="8"/>
        <v>#DIV/0!</v>
      </c>
      <c r="BJ10" s="52">
        <f t="shared" si="9"/>
        <v>0</v>
      </c>
      <c r="BK10" s="52">
        <f t="shared" si="10"/>
        <v>0</v>
      </c>
      <c r="BL10" s="52" t="e">
        <f t="shared" si="11"/>
        <v>#DIV/0!</v>
      </c>
      <c r="BN10" s="65" t="e">
        <f t="shared" si="12"/>
        <v>#DIV/0!</v>
      </c>
      <c r="BO10" s="66" t="e">
        <f t="shared" si="13"/>
        <v>#DIV/0!</v>
      </c>
      <c r="BP10" s="67" t="e">
        <f t="shared" si="14"/>
        <v>#DIV/0!</v>
      </c>
      <c r="BQ10" s="68" t="e">
        <f t="shared" si="15"/>
        <v>#DIV/0!</v>
      </c>
    </row>
    <row r="11" spans="1:69" ht="15" x14ac:dyDescent="0.2">
      <c r="A11" s="282"/>
      <c r="B11" s="17" t="s">
        <v>10</v>
      </c>
      <c r="C11" s="29"/>
      <c r="D11" s="42"/>
      <c r="E11" s="42"/>
      <c r="F11" s="42"/>
      <c r="G11" s="42"/>
      <c r="H11" s="45"/>
      <c r="I11" s="42"/>
      <c r="J11" s="42"/>
      <c r="K11" s="42"/>
      <c r="L11" s="42"/>
      <c r="M11" s="45"/>
      <c r="N11" s="42"/>
      <c r="O11" s="42"/>
      <c r="P11" s="42"/>
      <c r="Q11" s="42"/>
      <c r="R11" s="45"/>
      <c r="S11" s="42"/>
      <c r="T11" s="42"/>
      <c r="U11" s="42"/>
      <c r="V11" s="42"/>
      <c r="W11" s="45"/>
      <c r="X11" s="42"/>
      <c r="Y11" s="42"/>
      <c r="Z11" s="42"/>
      <c r="AA11" s="42"/>
      <c r="AB11" s="45"/>
      <c r="AC11" s="42"/>
      <c r="AD11" s="42"/>
      <c r="AE11" s="42"/>
      <c r="AF11" s="42"/>
      <c r="AG11" s="45"/>
      <c r="AH11" s="42"/>
      <c r="AI11" s="42"/>
      <c r="AJ11" s="42"/>
      <c r="AK11" s="42"/>
      <c r="AL11" s="45"/>
      <c r="AM11" s="42"/>
      <c r="AN11" s="42"/>
      <c r="AO11" s="42"/>
      <c r="AP11" s="42"/>
      <c r="AQ11" s="45"/>
      <c r="AR11" s="42"/>
      <c r="AS11" s="42"/>
      <c r="AT11" s="42"/>
      <c r="AU11" s="42"/>
      <c r="AV11" s="45"/>
      <c r="AW11" s="35"/>
      <c r="AX11" s="35"/>
      <c r="AY11" s="35"/>
      <c r="BA11" s="42">
        <f t="shared" si="16"/>
        <v>0</v>
      </c>
      <c r="BB11" s="42">
        <f t="shared" si="1"/>
        <v>0</v>
      </c>
      <c r="BC11" s="42" t="e">
        <f t="shared" si="2"/>
        <v>#DIV/0!</v>
      </c>
      <c r="BD11" s="48">
        <f t="shared" si="3"/>
        <v>0</v>
      </c>
      <c r="BE11" s="48">
        <f t="shared" si="4"/>
        <v>0</v>
      </c>
      <c r="BF11" s="48" t="e">
        <f t="shared" si="5"/>
        <v>#DIV/0!</v>
      </c>
      <c r="BG11" s="50">
        <f t="shared" si="6"/>
        <v>0</v>
      </c>
      <c r="BH11" s="50">
        <f t="shared" si="7"/>
        <v>0</v>
      </c>
      <c r="BI11" s="50" t="e">
        <f t="shared" si="8"/>
        <v>#DIV/0!</v>
      </c>
      <c r="BJ11" s="52">
        <f t="shared" si="9"/>
        <v>0</v>
      </c>
      <c r="BK11" s="52">
        <f t="shared" si="10"/>
        <v>0</v>
      </c>
      <c r="BL11" s="52" t="e">
        <f t="shared" si="11"/>
        <v>#DIV/0!</v>
      </c>
      <c r="BN11" s="65" t="e">
        <f t="shared" si="12"/>
        <v>#DIV/0!</v>
      </c>
      <c r="BO11" s="66" t="e">
        <f t="shared" si="13"/>
        <v>#DIV/0!</v>
      </c>
      <c r="BP11" s="67" t="e">
        <f t="shared" si="14"/>
        <v>#DIV/0!</v>
      </c>
      <c r="BQ11" s="68" t="e">
        <f t="shared" si="15"/>
        <v>#DIV/0!</v>
      </c>
    </row>
    <row r="12" spans="1:69" ht="15" x14ac:dyDescent="0.2">
      <c r="A12" s="281" t="s">
        <v>11</v>
      </c>
      <c r="B12" s="17" t="s">
        <v>12</v>
      </c>
      <c r="C12" s="29"/>
      <c r="D12" s="42"/>
      <c r="E12" s="42"/>
      <c r="F12" s="42"/>
      <c r="G12" s="42"/>
      <c r="H12" s="45"/>
      <c r="I12" s="42"/>
      <c r="J12" s="42"/>
      <c r="K12" s="42"/>
      <c r="L12" s="42"/>
      <c r="M12" s="45"/>
      <c r="N12" s="42"/>
      <c r="O12" s="42"/>
      <c r="P12" s="42"/>
      <c r="Q12" s="42"/>
      <c r="R12" s="45"/>
      <c r="S12" s="42"/>
      <c r="T12" s="42"/>
      <c r="U12" s="42"/>
      <c r="V12" s="42"/>
      <c r="W12" s="45"/>
      <c r="X12" s="42"/>
      <c r="Y12" s="42"/>
      <c r="Z12" s="42"/>
      <c r="AA12" s="42"/>
      <c r="AB12" s="45"/>
      <c r="AC12" s="42"/>
      <c r="AD12" s="42"/>
      <c r="AE12" s="42"/>
      <c r="AF12" s="42"/>
      <c r="AG12" s="45"/>
      <c r="AH12" s="42"/>
      <c r="AI12" s="42"/>
      <c r="AJ12" s="42"/>
      <c r="AK12" s="42"/>
      <c r="AL12" s="45"/>
      <c r="AM12" s="42"/>
      <c r="AN12" s="42"/>
      <c r="AO12" s="42"/>
      <c r="AP12" s="42"/>
      <c r="AQ12" s="45"/>
      <c r="AR12" s="42"/>
      <c r="AS12" s="42"/>
      <c r="AT12" s="42"/>
      <c r="AU12" s="42"/>
      <c r="AV12" s="45"/>
      <c r="AW12" s="35"/>
      <c r="AX12" s="35"/>
      <c r="AY12" s="35"/>
      <c r="BA12" s="42">
        <f t="shared" si="16"/>
        <v>0</v>
      </c>
      <c r="BB12" s="42">
        <f t="shared" si="1"/>
        <v>0</v>
      </c>
      <c r="BC12" s="42" t="e">
        <f t="shared" si="2"/>
        <v>#DIV/0!</v>
      </c>
      <c r="BD12" s="48">
        <f t="shared" si="3"/>
        <v>0</v>
      </c>
      <c r="BE12" s="48">
        <f t="shared" si="4"/>
        <v>0</v>
      </c>
      <c r="BF12" s="48" t="e">
        <f t="shared" si="5"/>
        <v>#DIV/0!</v>
      </c>
      <c r="BG12" s="50">
        <f t="shared" si="6"/>
        <v>0</v>
      </c>
      <c r="BH12" s="50">
        <f t="shared" si="7"/>
        <v>0</v>
      </c>
      <c r="BI12" s="50" t="e">
        <f t="shared" si="8"/>
        <v>#DIV/0!</v>
      </c>
      <c r="BJ12" s="52">
        <f t="shared" si="9"/>
        <v>0</v>
      </c>
      <c r="BK12" s="52">
        <f t="shared" si="10"/>
        <v>0</v>
      </c>
      <c r="BL12" s="52" t="e">
        <f t="shared" si="11"/>
        <v>#DIV/0!</v>
      </c>
      <c r="BN12" s="65" t="e">
        <f t="shared" si="12"/>
        <v>#DIV/0!</v>
      </c>
      <c r="BO12" s="66" t="e">
        <f t="shared" si="13"/>
        <v>#DIV/0!</v>
      </c>
      <c r="BP12" s="67" t="e">
        <f t="shared" si="14"/>
        <v>#DIV/0!</v>
      </c>
      <c r="BQ12" s="68" t="e">
        <f t="shared" si="15"/>
        <v>#DIV/0!</v>
      </c>
    </row>
    <row r="13" spans="1:69" ht="15" x14ac:dyDescent="0.2">
      <c r="A13" s="282"/>
      <c r="B13" s="17" t="s">
        <v>14</v>
      </c>
      <c r="C13" s="29"/>
      <c r="D13" s="42"/>
      <c r="E13" s="42"/>
      <c r="F13" s="42"/>
      <c r="G13" s="42"/>
      <c r="H13" s="45"/>
      <c r="I13" s="42"/>
      <c r="J13" s="42"/>
      <c r="K13" s="42"/>
      <c r="L13" s="42"/>
      <c r="M13" s="45"/>
      <c r="N13" s="42"/>
      <c r="O13" s="42"/>
      <c r="P13" s="42"/>
      <c r="Q13" s="42"/>
      <c r="R13" s="45"/>
      <c r="S13" s="42"/>
      <c r="T13" s="42"/>
      <c r="U13" s="42"/>
      <c r="V13" s="42"/>
      <c r="W13" s="45"/>
      <c r="X13" s="42"/>
      <c r="Y13" s="42"/>
      <c r="Z13" s="42"/>
      <c r="AA13" s="42"/>
      <c r="AB13" s="45"/>
      <c r="AC13" s="42"/>
      <c r="AD13" s="42"/>
      <c r="AE13" s="42"/>
      <c r="AF13" s="42"/>
      <c r="AG13" s="45"/>
      <c r="AH13" s="42"/>
      <c r="AI13" s="42"/>
      <c r="AJ13" s="42"/>
      <c r="AK13" s="42"/>
      <c r="AL13" s="45"/>
      <c r="AM13" s="42"/>
      <c r="AN13" s="42"/>
      <c r="AO13" s="42"/>
      <c r="AP13" s="42"/>
      <c r="AQ13" s="45"/>
      <c r="AR13" s="42"/>
      <c r="AS13" s="42"/>
      <c r="AT13" s="42"/>
      <c r="AU13" s="42"/>
      <c r="AV13" s="45"/>
      <c r="AW13" s="35"/>
      <c r="AX13" s="35"/>
      <c r="AY13" s="35"/>
      <c r="BA13" s="42">
        <f t="shared" si="16"/>
        <v>0</v>
      </c>
      <c r="BB13" s="42">
        <f t="shared" si="1"/>
        <v>0</v>
      </c>
      <c r="BC13" s="42" t="e">
        <f t="shared" si="2"/>
        <v>#DIV/0!</v>
      </c>
      <c r="BD13" s="48">
        <f t="shared" si="3"/>
        <v>0</v>
      </c>
      <c r="BE13" s="48">
        <f t="shared" si="4"/>
        <v>0</v>
      </c>
      <c r="BF13" s="48" t="e">
        <f t="shared" si="5"/>
        <v>#DIV/0!</v>
      </c>
      <c r="BG13" s="50">
        <f t="shared" si="6"/>
        <v>0</v>
      </c>
      <c r="BH13" s="50">
        <f t="shared" si="7"/>
        <v>0</v>
      </c>
      <c r="BI13" s="50" t="e">
        <f t="shared" si="8"/>
        <v>#DIV/0!</v>
      </c>
      <c r="BJ13" s="52">
        <f t="shared" si="9"/>
        <v>0</v>
      </c>
      <c r="BK13" s="52">
        <f t="shared" si="10"/>
        <v>0</v>
      </c>
      <c r="BL13" s="52" t="e">
        <f t="shared" si="11"/>
        <v>#DIV/0!</v>
      </c>
      <c r="BN13" s="65" t="e">
        <f t="shared" si="12"/>
        <v>#DIV/0!</v>
      </c>
      <c r="BO13" s="66" t="e">
        <f t="shared" si="13"/>
        <v>#DIV/0!</v>
      </c>
      <c r="BP13" s="67" t="e">
        <f t="shared" si="14"/>
        <v>#DIV/0!</v>
      </c>
      <c r="BQ13" s="68" t="e">
        <f t="shared" si="15"/>
        <v>#DIV/0!</v>
      </c>
    </row>
    <row r="14" spans="1:69" ht="15" x14ac:dyDescent="0.2">
      <c r="A14" s="2" t="s">
        <v>13</v>
      </c>
      <c r="B14" s="17" t="s">
        <v>15</v>
      </c>
      <c r="C14" s="29"/>
      <c r="D14" s="42"/>
      <c r="E14" s="42"/>
      <c r="F14" s="42"/>
      <c r="G14" s="42"/>
      <c r="H14" s="45"/>
      <c r="I14" s="42"/>
      <c r="J14" s="42"/>
      <c r="K14" s="42"/>
      <c r="L14" s="42"/>
      <c r="M14" s="45"/>
      <c r="N14" s="42"/>
      <c r="O14" s="42"/>
      <c r="P14" s="42"/>
      <c r="Q14" s="42"/>
      <c r="R14" s="45"/>
      <c r="S14" s="42"/>
      <c r="T14" s="42"/>
      <c r="U14" s="42"/>
      <c r="V14" s="42"/>
      <c r="W14" s="45"/>
      <c r="X14" s="42"/>
      <c r="Y14" s="42"/>
      <c r="Z14" s="42"/>
      <c r="AA14" s="42"/>
      <c r="AB14" s="45"/>
      <c r="AC14" s="42"/>
      <c r="AD14" s="42"/>
      <c r="AE14" s="42"/>
      <c r="AF14" s="42"/>
      <c r="AG14" s="45"/>
      <c r="AH14" s="42"/>
      <c r="AI14" s="42"/>
      <c r="AJ14" s="42"/>
      <c r="AK14" s="42"/>
      <c r="AL14" s="45"/>
      <c r="AM14" s="42"/>
      <c r="AN14" s="42"/>
      <c r="AO14" s="42"/>
      <c r="AP14" s="42"/>
      <c r="AQ14" s="45"/>
      <c r="AR14" s="42"/>
      <c r="AS14" s="42"/>
      <c r="AT14" s="42"/>
      <c r="AU14" s="42"/>
      <c r="AV14" s="45"/>
      <c r="AW14" s="35"/>
      <c r="AX14" s="35"/>
      <c r="AY14" s="35"/>
      <c r="BA14" s="42">
        <f t="shared" si="16"/>
        <v>0</v>
      </c>
      <c r="BB14" s="42">
        <f t="shared" si="1"/>
        <v>0</v>
      </c>
      <c r="BC14" s="42" t="e">
        <f t="shared" si="2"/>
        <v>#DIV/0!</v>
      </c>
      <c r="BD14" s="48">
        <f t="shared" si="3"/>
        <v>0</v>
      </c>
      <c r="BE14" s="48">
        <f t="shared" si="4"/>
        <v>0</v>
      </c>
      <c r="BF14" s="48" t="e">
        <f t="shared" si="5"/>
        <v>#DIV/0!</v>
      </c>
      <c r="BG14" s="50">
        <f t="shared" si="6"/>
        <v>0</v>
      </c>
      <c r="BH14" s="50">
        <f t="shared" si="7"/>
        <v>0</v>
      </c>
      <c r="BI14" s="50" t="e">
        <f t="shared" si="8"/>
        <v>#DIV/0!</v>
      </c>
      <c r="BJ14" s="52">
        <f t="shared" si="9"/>
        <v>0</v>
      </c>
      <c r="BK14" s="52">
        <f t="shared" si="10"/>
        <v>0</v>
      </c>
      <c r="BL14" s="52" t="e">
        <f t="shared" si="11"/>
        <v>#DIV/0!</v>
      </c>
      <c r="BN14" s="65" t="e">
        <f t="shared" si="12"/>
        <v>#DIV/0!</v>
      </c>
      <c r="BO14" s="66" t="e">
        <f t="shared" si="13"/>
        <v>#DIV/0!</v>
      </c>
      <c r="BP14" s="67" t="e">
        <f t="shared" si="14"/>
        <v>#DIV/0!</v>
      </c>
      <c r="BQ14" s="68" t="e">
        <f t="shared" si="15"/>
        <v>#DIV/0!</v>
      </c>
    </row>
    <row r="15" spans="1:69" ht="15" x14ac:dyDescent="0.2">
      <c r="A15" s="1" t="s">
        <v>28</v>
      </c>
      <c r="B15" s="17" t="s">
        <v>16</v>
      </c>
      <c r="C15" s="29"/>
      <c r="D15" s="42"/>
      <c r="E15" s="42"/>
      <c r="F15" s="42"/>
      <c r="G15" s="42"/>
      <c r="H15" s="45"/>
      <c r="I15" s="42"/>
      <c r="J15" s="42"/>
      <c r="K15" s="42"/>
      <c r="L15" s="42"/>
      <c r="M15" s="45"/>
      <c r="N15" s="42"/>
      <c r="O15" s="42"/>
      <c r="P15" s="42"/>
      <c r="Q15" s="42"/>
      <c r="R15" s="45"/>
      <c r="S15" s="42"/>
      <c r="T15" s="42"/>
      <c r="U15" s="42"/>
      <c r="V15" s="42"/>
      <c r="W15" s="45"/>
      <c r="X15" s="42"/>
      <c r="Y15" s="42"/>
      <c r="Z15" s="42"/>
      <c r="AA15" s="42"/>
      <c r="AB15" s="45"/>
      <c r="AC15" s="42"/>
      <c r="AD15" s="42"/>
      <c r="AE15" s="42"/>
      <c r="AF15" s="42"/>
      <c r="AG15" s="45"/>
      <c r="AH15" s="42"/>
      <c r="AI15" s="42"/>
      <c r="AJ15" s="42"/>
      <c r="AK15" s="42"/>
      <c r="AL15" s="45"/>
      <c r="AM15" s="42"/>
      <c r="AN15" s="42"/>
      <c r="AO15" s="42"/>
      <c r="AP15" s="42"/>
      <c r="AQ15" s="45"/>
      <c r="AR15" s="42"/>
      <c r="AS15" s="42"/>
      <c r="AT15" s="42"/>
      <c r="AU15" s="42"/>
      <c r="AV15" s="45"/>
      <c r="AW15" s="35"/>
      <c r="AX15" s="35"/>
      <c r="AY15" s="35"/>
      <c r="BA15" s="42">
        <f t="shared" si="16"/>
        <v>0</v>
      </c>
      <c r="BB15" s="42">
        <f t="shared" si="1"/>
        <v>0</v>
      </c>
      <c r="BC15" s="42" t="e">
        <f t="shared" si="2"/>
        <v>#DIV/0!</v>
      </c>
      <c r="BD15" s="48">
        <f t="shared" si="3"/>
        <v>0</v>
      </c>
      <c r="BE15" s="48">
        <f t="shared" si="4"/>
        <v>0</v>
      </c>
      <c r="BF15" s="48" t="e">
        <f t="shared" si="5"/>
        <v>#DIV/0!</v>
      </c>
      <c r="BG15" s="50">
        <f t="shared" si="6"/>
        <v>0</v>
      </c>
      <c r="BH15" s="50">
        <f t="shared" si="7"/>
        <v>0</v>
      </c>
      <c r="BI15" s="50" t="e">
        <f t="shared" si="8"/>
        <v>#DIV/0!</v>
      </c>
      <c r="BJ15" s="52">
        <f t="shared" si="9"/>
        <v>0</v>
      </c>
      <c r="BK15" s="52">
        <f t="shared" si="10"/>
        <v>0</v>
      </c>
      <c r="BL15" s="52" t="e">
        <f t="shared" si="11"/>
        <v>#DIV/0!</v>
      </c>
      <c r="BN15" s="65" t="e">
        <f t="shared" si="12"/>
        <v>#DIV/0!</v>
      </c>
      <c r="BO15" s="66" t="e">
        <f t="shared" si="13"/>
        <v>#DIV/0!</v>
      </c>
      <c r="BP15" s="67" t="e">
        <f t="shared" si="14"/>
        <v>#DIV/0!</v>
      </c>
      <c r="BQ15" s="68" t="e">
        <f t="shared" si="15"/>
        <v>#DIV/0!</v>
      </c>
    </row>
    <row r="16" spans="1:69" ht="15" x14ac:dyDescent="0.2">
      <c r="A16" s="280" t="s">
        <v>17</v>
      </c>
      <c r="B16" s="17" t="s">
        <v>18</v>
      </c>
      <c r="C16" s="29"/>
      <c r="D16" s="42"/>
      <c r="E16" s="42"/>
      <c r="F16" s="42"/>
      <c r="G16" s="42"/>
      <c r="H16" s="45"/>
      <c r="I16" s="42"/>
      <c r="J16" s="42"/>
      <c r="K16" s="42"/>
      <c r="L16" s="42"/>
      <c r="M16" s="45"/>
      <c r="N16" s="42"/>
      <c r="O16" s="42"/>
      <c r="P16" s="42"/>
      <c r="Q16" s="42"/>
      <c r="R16" s="45"/>
      <c r="S16" s="42"/>
      <c r="T16" s="42"/>
      <c r="U16" s="42"/>
      <c r="V16" s="42"/>
      <c r="W16" s="45"/>
      <c r="X16" s="42"/>
      <c r="Y16" s="42"/>
      <c r="Z16" s="42"/>
      <c r="AA16" s="42"/>
      <c r="AB16" s="45"/>
      <c r="AC16" s="42"/>
      <c r="AD16" s="42"/>
      <c r="AE16" s="42"/>
      <c r="AF16" s="42"/>
      <c r="AG16" s="45"/>
      <c r="AH16" s="42"/>
      <c r="AI16" s="42"/>
      <c r="AJ16" s="42"/>
      <c r="AK16" s="42"/>
      <c r="AL16" s="45"/>
      <c r="AM16" s="42"/>
      <c r="AN16" s="42"/>
      <c r="AO16" s="42"/>
      <c r="AP16" s="42"/>
      <c r="AQ16" s="45"/>
      <c r="AR16" s="42"/>
      <c r="AS16" s="42"/>
      <c r="AT16" s="42"/>
      <c r="AU16" s="42"/>
      <c r="AV16" s="45"/>
      <c r="AW16" s="35"/>
      <c r="AX16" s="35"/>
      <c r="AY16" s="35"/>
      <c r="BA16" s="42">
        <f t="shared" si="16"/>
        <v>0</v>
      </c>
      <c r="BB16" s="42">
        <f t="shared" si="1"/>
        <v>0</v>
      </c>
      <c r="BC16" s="42" t="e">
        <f t="shared" si="2"/>
        <v>#DIV/0!</v>
      </c>
      <c r="BD16" s="48">
        <f t="shared" si="3"/>
        <v>0</v>
      </c>
      <c r="BE16" s="48">
        <f t="shared" si="4"/>
        <v>0</v>
      </c>
      <c r="BF16" s="48" t="e">
        <f t="shared" si="5"/>
        <v>#DIV/0!</v>
      </c>
      <c r="BG16" s="50">
        <f t="shared" si="6"/>
        <v>0</v>
      </c>
      <c r="BH16" s="50">
        <f t="shared" si="7"/>
        <v>0</v>
      </c>
      <c r="BI16" s="50" t="e">
        <f t="shared" si="8"/>
        <v>#DIV/0!</v>
      </c>
      <c r="BJ16" s="52">
        <f t="shared" si="9"/>
        <v>0</v>
      </c>
      <c r="BK16" s="52">
        <f t="shared" si="10"/>
        <v>0</v>
      </c>
      <c r="BL16" s="52" t="e">
        <f t="shared" si="11"/>
        <v>#DIV/0!</v>
      </c>
      <c r="BN16" s="65" t="e">
        <f t="shared" si="12"/>
        <v>#DIV/0!</v>
      </c>
      <c r="BO16" s="66" t="e">
        <f t="shared" si="13"/>
        <v>#DIV/0!</v>
      </c>
      <c r="BP16" s="67" t="e">
        <f t="shared" si="14"/>
        <v>#DIV/0!</v>
      </c>
      <c r="BQ16" s="68" t="e">
        <f t="shared" si="15"/>
        <v>#DIV/0!</v>
      </c>
    </row>
    <row r="17" spans="1:69" ht="15" x14ac:dyDescent="0.2">
      <c r="A17" s="280"/>
      <c r="B17" s="17" t="s">
        <v>19</v>
      </c>
      <c r="C17" s="29"/>
      <c r="D17" s="42"/>
      <c r="E17" s="42"/>
      <c r="F17" s="42"/>
      <c r="G17" s="42"/>
      <c r="H17" s="45"/>
      <c r="I17" s="42"/>
      <c r="J17" s="42"/>
      <c r="K17" s="42"/>
      <c r="L17" s="42"/>
      <c r="M17" s="45"/>
      <c r="N17" s="42"/>
      <c r="O17" s="42"/>
      <c r="P17" s="42"/>
      <c r="Q17" s="42"/>
      <c r="R17" s="45"/>
      <c r="S17" s="42"/>
      <c r="T17" s="42"/>
      <c r="U17" s="42"/>
      <c r="V17" s="42"/>
      <c r="W17" s="45"/>
      <c r="X17" s="42"/>
      <c r="Y17" s="42"/>
      <c r="Z17" s="42"/>
      <c r="AA17" s="42"/>
      <c r="AB17" s="45"/>
      <c r="AC17" s="42"/>
      <c r="AD17" s="42"/>
      <c r="AE17" s="42"/>
      <c r="AF17" s="42"/>
      <c r="AG17" s="45"/>
      <c r="AH17" s="42"/>
      <c r="AI17" s="42"/>
      <c r="AJ17" s="42"/>
      <c r="AK17" s="42"/>
      <c r="AL17" s="45"/>
      <c r="AM17" s="42"/>
      <c r="AN17" s="42"/>
      <c r="AO17" s="42"/>
      <c r="AP17" s="42"/>
      <c r="AQ17" s="45"/>
      <c r="AR17" s="42"/>
      <c r="AS17" s="42"/>
      <c r="AT17" s="42"/>
      <c r="AU17" s="42"/>
      <c r="AV17" s="45"/>
      <c r="AW17" s="35"/>
      <c r="AX17" s="35"/>
      <c r="AY17" s="35"/>
      <c r="BA17" s="42">
        <f t="shared" si="16"/>
        <v>0</v>
      </c>
      <c r="BB17" s="42">
        <f t="shared" si="1"/>
        <v>0</v>
      </c>
      <c r="BC17" s="42" t="e">
        <f t="shared" si="2"/>
        <v>#DIV/0!</v>
      </c>
      <c r="BD17" s="48">
        <f t="shared" si="3"/>
        <v>0</v>
      </c>
      <c r="BE17" s="48">
        <f t="shared" si="4"/>
        <v>0</v>
      </c>
      <c r="BF17" s="48" t="e">
        <f t="shared" si="5"/>
        <v>#DIV/0!</v>
      </c>
      <c r="BG17" s="50">
        <f t="shared" si="6"/>
        <v>0</v>
      </c>
      <c r="BH17" s="50">
        <f t="shared" si="7"/>
        <v>0</v>
      </c>
      <c r="BI17" s="50" t="e">
        <f t="shared" si="8"/>
        <v>#DIV/0!</v>
      </c>
      <c r="BJ17" s="52">
        <f t="shared" si="9"/>
        <v>0</v>
      </c>
      <c r="BK17" s="52">
        <f t="shared" si="10"/>
        <v>0</v>
      </c>
      <c r="BL17" s="52" t="e">
        <f t="shared" si="11"/>
        <v>#DIV/0!</v>
      </c>
      <c r="BN17" s="65" t="e">
        <f t="shared" si="12"/>
        <v>#DIV/0!</v>
      </c>
      <c r="BO17" s="66" t="e">
        <f t="shared" si="13"/>
        <v>#DIV/0!</v>
      </c>
      <c r="BP17" s="67" t="e">
        <f t="shared" si="14"/>
        <v>#DIV/0!</v>
      </c>
      <c r="BQ17" s="68" t="e">
        <f t="shared" si="15"/>
        <v>#DIV/0!</v>
      </c>
    </row>
    <row r="18" spans="1:69" ht="15" x14ac:dyDescent="0.2">
      <c r="A18" s="1" t="s">
        <v>20</v>
      </c>
      <c r="B18" s="17" t="s">
        <v>21</v>
      </c>
      <c r="C18" s="29"/>
      <c r="D18" s="42"/>
      <c r="E18" s="42"/>
      <c r="F18" s="42"/>
      <c r="G18" s="42"/>
      <c r="H18" s="45"/>
      <c r="I18" s="42"/>
      <c r="J18" s="42"/>
      <c r="K18" s="42"/>
      <c r="L18" s="42"/>
      <c r="M18" s="45"/>
      <c r="N18" s="42"/>
      <c r="O18" s="42"/>
      <c r="P18" s="42"/>
      <c r="Q18" s="42"/>
      <c r="R18" s="45"/>
      <c r="S18" s="42"/>
      <c r="T18" s="42"/>
      <c r="U18" s="42"/>
      <c r="V18" s="42"/>
      <c r="W18" s="45"/>
      <c r="X18" s="42"/>
      <c r="Y18" s="42"/>
      <c r="Z18" s="42"/>
      <c r="AA18" s="42"/>
      <c r="AB18" s="45"/>
      <c r="AC18" s="42"/>
      <c r="AD18" s="42"/>
      <c r="AE18" s="42"/>
      <c r="AF18" s="42"/>
      <c r="AG18" s="45"/>
      <c r="AH18" s="42"/>
      <c r="AI18" s="42"/>
      <c r="AJ18" s="42"/>
      <c r="AK18" s="42"/>
      <c r="AL18" s="45"/>
      <c r="AM18" s="42"/>
      <c r="AN18" s="42"/>
      <c r="AO18" s="42"/>
      <c r="AP18" s="42"/>
      <c r="AQ18" s="45"/>
      <c r="AR18" s="42"/>
      <c r="AS18" s="42"/>
      <c r="AT18" s="42"/>
      <c r="AU18" s="42"/>
      <c r="AV18" s="45"/>
      <c r="AW18" s="35"/>
      <c r="AX18" s="35"/>
      <c r="AY18" s="35"/>
      <c r="BA18" s="42">
        <f t="shared" si="16"/>
        <v>0</v>
      </c>
      <c r="BB18" s="42">
        <f t="shared" si="1"/>
        <v>0</v>
      </c>
      <c r="BC18" s="42" t="e">
        <f t="shared" si="2"/>
        <v>#DIV/0!</v>
      </c>
      <c r="BD18" s="48">
        <f t="shared" si="3"/>
        <v>0</v>
      </c>
      <c r="BE18" s="48">
        <f t="shared" si="4"/>
        <v>0</v>
      </c>
      <c r="BF18" s="48" t="e">
        <f t="shared" si="5"/>
        <v>#DIV/0!</v>
      </c>
      <c r="BG18" s="50">
        <f t="shared" si="6"/>
        <v>0</v>
      </c>
      <c r="BH18" s="50">
        <f t="shared" si="7"/>
        <v>0</v>
      </c>
      <c r="BI18" s="50" t="e">
        <f t="shared" si="8"/>
        <v>#DIV/0!</v>
      </c>
      <c r="BJ18" s="52">
        <f t="shared" si="9"/>
        <v>0</v>
      </c>
      <c r="BK18" s="52">
        <f t="shared" si="10"/>
        <v>0</v>
      </c>
      <c r="BL18" s="52" t="e">
        <f t="shared" si="11"/>
        <v>#DIV/0!</v>
      </c>
      <c r="BN18" s="65" t="e">
        <f t="shared" si="12"/>
        <v>#DIV/0!</v>
      </c>
      <c r="BO18" s="66" t="e">
        <f t="shared" si="13"/>
        <v>#DIV/0!</v>
      </c>
      <c r="BP18" s="67" t="e">
        <f t="shared" si="14"/>
        <v>#DIV/0!</v>
      </c>
      <c r="BQ18" s="68" t="e">
        <f t="shared" si="15"/>
        <v>#DIV/0!</v>
      </c>
    </row>
    <row r="19" spans="1:69" ht="15" x14ac:dyDescent="0.2">
      <c r="A19" s="1" t="s">
        <v>22</v>
      </c>
      <c r="B19" s="17" t="s">
        <v>23</v>
      </c>
      <c r="C19" s="29"/>
      <c r="D19" s="42"/>
      <c r="E19" s="42"/>
      <c r="F19" s="42"/>
      <c r="G19" s="42"/>
      <c r="H19" s="45"/>
      <c r="I19" s="42"/>
      <c r="J19" s="42"/>
      <c r="K19" s="42"/>
      <c r="L19" s="42"/>
      <c r="M19" s="45"/>
      <c r="N19" s="42"/>
      <c r="O19" s="42"/>
      <c r="P19" s="42"/>
      <c r="Q19" s="42"/>
      <c r="R19" s="45"/>
      <c r="S19" s="42"/>
      <c r="T19" s="42"/>
      <c r="U19" s="42"/>
      <c r="V19" s="42"/>
      <c r="W19" s="45"/>
      <c r="X19" s="42"/>
      <c r="Y19" s="42"/>
      <c r="Z19" s="42"/>
      <c r="AA19" s="42"/>
      <c r="AB19" s="45"/>
      <c r="AC19" s="42"/>
      <c r="AD19" s="42"/>
      <c r="AE19" s="42"/>
      <c r="AF19" s="42"/>
      <c r="AG19" s="45"/>
      <c r="AH19" s="42"/>
      <c r="AI19" s="42"/>
      <c r="AJ19" s="42"/>
      <c r="AK19" s="42"/>
      <c r="AL19" s="45"/>
      <c r="AM19" s="42"/>
      <c r="AN19" s="42"/>
      <c r="AO19" s="42"/>
      <c r="AP19" s="42"/>
      <c r="AQ19" s="45"/>
      <c r="AR19" s="42"/>
      <c r="AS19" s="42"/>
      <c r="AT19" s="42"/>
      <c r="AU19" s="42"/>
      <c r="AV19" s="45"/>
      <c r="AW19" s="35"/>
      <c r="AX19" s="35"/>
      <c r="AY19" s="35"/>
      <c r="BA19" s="42">
        <f t="shared" si="16"/>
        <v>0</v>
      </c>
      <c r="BB19" s="42">
        <f t="shared" si="1"/>
        <v>0</v>
      </c>
      <c r="BC19" s="42" t="e">
        <f t="shared" si="2"/>
        <v>#DIV/0!</v>
      </c>
      <c r="BD19" s="48">
        <f t="shared" si="3"/>
        <v>0</v>
      </c>
      <c r="BE19" s="48">
        <f t="shared" si="4"/>
        <v>0</v>
      </c>
      <c r="BF19" s="48" t="e">
        <f t="shared" si="5"/>
        <v>#DIV/0!</v>
      </c>
      <c r="BG19" s="50">
        <f t="shared" si="6"/>
        <v>0</v>
      </c>
      <c r="BH19" s="50">
        <f t="shared" si="7"/>
        <v>0</v>
      </c>
      <c r="BI19" s="50" t="e">
        <f t="shared" si="8"/>
        <v>#DIV/0!</v>
      </c>
      <c r="BJ19" s="52">
        <f t="shared" si="9"/>
        <v>0</v>
      </c>
      <c r="BK19" s="52">
        <f t="shared" si="10"/>
        <v>0</v>
      </c>
      <c r="BL19" s="52" t="e">
        <f t="shared" si="11"/>
        <v>#DIV/0!</v>
      </c>
      <c r="BN19" s="65" t="e">
        <f t="shared" si="12"/>
        <v>#DIV/0!</v>
      </c>
      <c r="BO19" s="66" t="e">
        <f t="shared" si="13"/>
        <v>#DIV/0!</v>
      </c>
      <c r="BP19" s="67" t="e">
        <f t="shared" si="14"/>
        <v>#DIV/0!</v>
      </c>
      <c r="BQ19" s="68" t="e">
        <f t="shared" si="15"/>
        <v>#DIV/0!</v>
      </c>
    </row>
    <row r="20" spans="1:69" ht="15" x14ac:dyDescent="0.2">
      <c r="A20" s="1" t="s">
        <v>24</v>
      </c>
      <c r="B20" s="17"/>
      <c r="C20" s="29"/>
      <c r="D20" s="42"/>
      <c r="E20" s="42"/>
      <c r="F20" s="42"/>
      <c r="G20" s="42"/>
      <c r="H20" s="45"/>
      <c r="I20" s="42"/>
      <c r="J20" s="42"/>
      <c r="K20" s="42"/>
      <c r="L20" s="42"/>
      <c r="M20" s="45"/>
      <c r="N20" s="42"/>
      <c r="O20" s="42"/>
      <c r="P20" s="42"/>
      <c r="Q20" s="42"/>
      <c r="R20" s="45"/>
      <c r="S20" s="42"/>
      <c r="T20" s="42"/>
      <c r="U20" s="42"/>
      <c r="V20" s="42"/>
      <c r="W20" s="45"/>
      <c r="X20" s="42"/>
      <c r="Y20" s="42"/>
      <c r="Z20" s="42"/>
      <c r="AA20" s="42"/>
      <c r="AB20" s="45"/>
      <c r="AC20" s="42"/>
      <c r="AD20" s="42"/>
      <c r="AE20" s="42"/>
      <c r="AF20" s="42"/>
      <c r="AG20" s="45"/>
      <c r="AH20" s="42"/>
      <c r="AI20" s="42"/>
      <c r="AJ20" s="42"/>
      <c r="AK20" s="42"/>
      <c r="AL20" s="45"/>
      <c r="AM20" s="42"/>
      <c r="AN20" s="42"/>
      <c r="AO20" s="42"/>
      <c r="AP20" s="42">
        <v>0.8</v>
      </c>
      <c r="AQ20" s="45"/>
      <c r="AR20" s="42"/>
      <c r="AS20" s="42"/>
      <c r="AT20" s="42"/>
      <c r="AU20" s="42"/>
      <c r="AV20" s="45"/>
      <c r="AW20" s="35"/>
      <c r="AX20" s="35"/>
      <c r="AY20" s="35"/>
      <c r="BA20" s="42">
        <f t="shared" si="16"/>
        <v>0</v>
      </c>
      <c r="BB20" s="42">
        <f t="shared" si="1"/>
        <v>0</v>
      </c>
      <c r="BC20" s="42" t="e">
        <f t="shared" si="2"/>
        <v>#DIV/0!</v>
      </c>
      <c r="BD20" s="48">
        <f t="shared" si="3"/>
        <v>0</v>
      </c>
      <c r="BE20" s="48">
        <f t="shared" si="4"/>
        <v>0</v>
      </c>
      <c r="BF20" s="48" t="e">
        <f t="shared" si="5"/>
        <v>#DIV/0!</v>
      </c>
      <c r="BG20" s="50">
        <f t="shared" si="6"/>
        <v>0</v>
      </c>
      <c r="BH20" s="50">
        <f t="shared" si="7"/>
        <v>0</v>
      </c>
      <c r="BI20" s="50" t="e">
        <f t="shared" si="8"/>
        <v>#DIV/0!</v>
      </c>
      <c r="BJ20" s="52">
        <f t="shared" si="9"/>
        <v>0.8</v>
      </c>
      <c r="BK20" s="52">
        <f t="shared" si="10"/>
        <v>0.8</v>
      </c>
      <c r="BL20" s="52">
        <f t="shared" si="11"/>
        <v>0.8</v>
      </c>
      <c r="BN20" s="65" t="e">
        <f t="shared" si="12"/>
        <v>#DIV/0!</v>
      </c>
      <c r="BO20" s="66" t="e">
        <f t="shared" si="13"/>
        <v>#DIV/0!</v>
      </c>
      <c r="BP20" s="67" t="e">
        <f t="shared" si="14"/>
        <v>#DIV/0!</v>
      </c>
      <c r="BQ20" s="68">
        <f t="shared" si="15"/>
        <v>0.8</v>
      </c>
    </row>
    <row r="21" spans="1:69" ht="15" x14ac:dyDescent="0.2">
      <c r="A21" s="1" t="s">
        <v>25</v>
      </c>
      <c r="B21" s="17"/>
      <c r="C21" s="29"/>
      <c r="D21" s="42"/>
      <c r="E21" s="42"/>
      <c r="F21" s="42"/>
      <c r="G21" s="42"/>
      <c r="H21" s="45"/>
      <c r="I21" s="42"/>
      <c r="J21" s="42"/>
      <c r="K21" s="42"/>
      <c r="L21" s="42"/>
      <c r="M21" s="45"/>
      <c r="N21" s="42"/>
      <c r="O21" s="42"/>
      <c r="P21" s="42"/>
      <c r="Q21" s="42"/>
      <c r="R21" s="45"/>
      <c r="S21" s="42"/>
      <c r="T21" s="42"/>
      <c r="U21" s="42"/>
      <c r="V21" s="42"/>
      <c r="W21" s="45"/>
      <c r="X21" s="42"/>
      <c r="Y21" s="42"/>
      <c r="Z21" s="42"/>
      <c r="AA21" s="42"/>
      <c r="AB21" s="45"/>
      <c r="AC21" s="42"/>
      <c r="AD21" s="42"/>
      <c r="AE21" s="42"/>
      <c r="AF21" s="42"/>
      <c r="AG21" s="45"/>
      <c r="AH21" s="42"/>
      <c r="AI21" s="42"/>
      <c r="AJ21" s="42"/>
      <c r="AK21" s="42"/>
      <c r="AL21" s="45"/>
      <c r="AM21" s="42"/>
      <c r="AN21" s="42"/>
      <c r="AO21" s="42"/>
      <c r="AP21" s="42"/>
      <c r="AQ21" s="45"/>
      <c r="AR21" s="42"/>
      <c r="AS21" s="42"/>
      <c r="AT21" s="42"/>
      <c r="AU21" s="42"/>
      <c r="AV21" s="45"/>
      <c r="AW21" s="35"/>
      <c r="AX21" s="35"/>
      <c r="AY21" s="35"/>
      <c r="BA21" s="42">
        <f t="shared" si="16"/>
        <v>0</v>
      </c>
      <c r="BB21" s="42">
        <f t="shared" si="1"/>
        <v>0</v>
      </c>
      <c r="BC21" s="42" t="e">
        <f t="shared" si="2"/>
        <v>#DIV/0!</v>
      </c>
      <c r="BD21" s="48">
        <f t="shared" si="3"/>
        <v>0</v>
      </c>
      <c r="BE21" s="48">
        <f t="shared" si="4"/>
        <v>0</v>
      </c>
      <c r="BF21" s="48" t="e">
        <f t="shared" si="5"/>
        <v>#DIV/0!</v>
      </c>
      <c r="BG21" s="50">
        <f t="shared" si="6"/>
        <v>0</v>
      </c>
      <c r="BH21" s="50">
        <f t="shared" si="7"/>
        <v>0</v>
      </c>
      <c r="BI21" s="50" t="e">
        <f t="shared" si="8"/>
        <v>#DIV/0!</v>
      </c>
      <c r="BJ21" s="52">
        <f t="shared" si="9"/>
        <v>0</v>
      </c>
      <c r="BK21" s="52">
        <f t="shared" si="10"/>
        <v>0</v>
      </c>
      <c r="BL21" s="52" t="e">
        <f t="shared" si="11"/>
        <v>#DIV/0!</v>
      </c>
      <c r="BN21" s="65" t="e">
        <f t="shared" si="12"/>
        <v>#DIV/0!</v>
      </c>
      <c r="BO21" s="66" t="e">
        <f t="shared" si="13"/>
        <v>#DIV/0!</v>
      </c>
      <c r="BP21" s="67" t="e">
        <f t="shared" si="14"/>
        <v>#DIV/0!</v>
      </c>
      <c r="BQ21" s="68" t="e">
        <f t="shared" si="15"/>
        <v>#DIV/0!</v>
      </c>
    </row>
    <row r="22" spans="1:69" ht="15" x14ac:dyDescent="0.2">
      <c r="A22" s="1" t="s">
        <v>26</v>
      </c>
      <c r="B22" s="17"/>
      <c r="C22" s="29"/>
      <c r="D22" s="42"/>
      <c r="E22" s="42"/>
      <c r="F22" s="42"/>
      <c r="G22" s="42"/>
      <c r="H22" s="45"/>
      <c r="I22" s="42"/>
      <c r="J22" s="42"/>
      <c r="K22" s="42"/>
      <c r="L22" s="42"/>
      <c r="M22" s="45"/>
      <c r="N22" s="42"/>
      <c r="O22" s="42"/>
      <c r="P22" s="42"/>
      <c r="Q22" s="42"/>
      <c r="R22" s="45"/>
      <c r="S22" s="42"/>
      <c r="T22" s="42"/>
      <c r="U22" s="42"/>
      <c r="V22" s="42"/>
      <c r="W22" s="45"/>
      <c r="X22" s="42"/>
      <c r="Y22" s="42"/>
      <c r="Z22" s="42"/>
      <c r="AA22" s="42"/>
      <c r="AB22" s="45"/>
      <c r="AC22" s="42"/>
      <c r="AD22" s="42"/>
      <c r="AE22" s="42"/>
      <c r="AF22" s="42"/>
      <c r="AG22" s="45"/>
      <c r="AH22" s="42"/>
      <c r="AI22" s="42"/>
      <c r="AJ22" s="42"/>
      <c r="AK22" s="42"/>
      <c r="AL22" s="45"/>
      <c r="AM22" s="42"/>
      <c r="AN22" s="42"/>
      <c r="AO22" s="42"/>
      <c r="AP22" s="42"/>
      <c r="AQ22" s="45"/>
      <c r="AR22" s="42"/>
      <c r="AS22" s="42"/>
      <c r="AT22" s="42"/>
      <c r="AU22" s="42"/>
      <c r="AV22" s="45"/>
      <c r="AW22" s="35"/>
      <c r="AX22" s="35"/>
      <c r="AY22" s="35"/>
      <c r="BA22" s="42">
        <f t="shared" si="16"/>
        <v>0</v>
      </c>
      <c r="BB22" s="42">
        <f t="shared" si="1"/>
        <v>0</v>
      </c>
      <c r="BC22" s="42" t="e">
        <f t="shared" si="2"/>
        <v>#DIV/0!</v>
      </c>
      <c r="BD22" s="48">
        <f t="shared" si="3"/>
        <v>0</v>
      </c>
      <c r="BE22" s="48">
        <f t="shared" si="4"/>
        <v>0</v>
      </c>
      <c r="BF22" s="48" t="e">
        <f t="shared" si="5"/>
        <v>#DIV/0!</v>
      </c>
      <c r="BG22" s="50">
        <f t="shared" si="6"/>
        <v>0</v>
      </c>
      <c r="BH22" s="50">
        <f t="shared" si="7"/>
        <v>0</v>
      </c>
      <c r="BI22" s="50" t="e">
        <f t="shared" si="8"/>
        <v>#DIV/0!</v>
      </c>
      <c r="BJ22" s="52">
        <f t="shared" si="9"/>
        <v>0</v>
      </c>
      <c r="BK22" s="52">
        <f t="shared" si="10"/>
        <v>0</v>
      </c>
      <c r="BL22" s="52" t="e">
        <f t="shared" si="11"/>
        <v>#DIV/0!</v>
      </c>
      <c r="BN22" s="65" t="e">
        <f t="shared" si="12"/>
        <v>#DIV/0!</v>
      </c>
      <c r="BO22" s="66" t="e">
        <f t="shared" si="13"/>
        <v>#DIV/0!</v>
      </c>
      <c r="BP22" s="67" t="e">
        <f t="shared" si="14"/>
        <v>#DIV/0!</v>
      </c>
      <c r="BQ22" s="68" t="e">
        <f t="shared" si="15"/>
        <v>#DIV/0!</v>
      </c>
    </row>
    <row r="23" spans="1:69" ht="15" x14ac:dyDescent="0.2">
      <c r="A23" s="1" t="s">
        <v>27</v>
      </c>
      <c r="B23" s="17"/>
      <c r="C23" s="29"/>
      <c r="D23" s="42"/>
      <c r="E23" s="42"/>
      <c r="F23" s="42"/>
      <c r="G23" s="42"/>
      <c r="H23" s="45"/>
      <c r="I23" s="42"/>
      <c r="J23" s="42"/>
      <c r="K23" s="42"/>
      <c r="L23" s="42"/>
      <c r="M23" s="45"/>
      <c r="N23" s="42"/>
      <c r="O23" s="42"/>
      <c r="P23" s="42"/>
      <c r="Q23" s="42"/>
      <c r="R23" s="45"/>
      <c r="S23" s="42"/>
      <c r="T23" s="42"/>
      <c r="U23" s="42"/>
      <c r="V23" s="42"/>
      <c r="W23" s="45"/>
      <c r="X23" s="42"/>
      <c r="Y23" s="42"/>
      <c r="Z23" s="42"/>
      <c r="AA23" s="42"/>
      <c r="AB23" s="45"/>
      <c r="AC23" s="42"/>
      <c r="AD23" s="42"/>
      <c r="AE23" s="42"/>
      <c r="AF23" s="42"/>
      <c r="AG23" s="45"/>
      <c r="AH23" s="42"/>
      <c r="AI23" s="42"/>
      <c r="AJ23" s="42"/>
      <c r="AK23" s="42"/>
      <c r="AL23" s="45"/>
      <c r="AM23" s="42"/>
      <c r="AN23" s="42"/>
      <c r="AO23" s="42"/>
      <c r="AP23" s="42"/>
      <c r="AQ23" s="45"/>
      <c r="AR23" s="42"/>
      <c r="AS23" s="42"/>
      <c r="AT23" s="42"/>
      <c r="AU23" s="42"/>
      <c r="AV23" s="45"/>
      <c r="AW23" s="35"/>
      <c r="AX23" s="35"/>
      <c r="AY23" s="35"/>
      <c r="BA23" s="42">
        <f t="shared" si="16"/>
        <v>0</v>
      </c>
      <c r="BB23" s="42">
        <f t="shared" si="1"/>
        <v>0</v>
      </c>
      <c r="BC23" s="42" t="e">
        <f t="shared" si="2"/>
        <v>#DIV/0!</v>
      </c>
      <c r="BD23" s="48">
        <f t="shared" si="3"/>
        <v>0</v>
      </c>
      <c r="BE23" s="48">
        <f t="shared" si="4"/>
        <v>0</v>
      </c>
      <c r="BF23" s="48" t="e">
        <f t="shared" si="5"/>
        <v>#DIV/0!</v>
      </c>
      <c r="BG23" s="50">
        <f t="shared" si="6"/>
        <v>0</v>
      </c>
      <c r="BH23" s="50">
        <f t="shared" si="7"/>
        <v>0</v>
      </c>
      <c r="BI23" s="50" t="e">
        <f t="shared" si="8"/>
        <v>#DIV/0!</v>
      </c>
      <c r="BJ23" s="52">
        <f t="shared" si="9"/>
        <v>0</v>
      </c>
      <c r="BK23" s="52">
        <f t="shared" si="10"/>
        <v>0</v>
      </c>
      <c r="BL23" s="52" t="e">
        <f t="shared" si="11"/>
        <v>#DIV/0!</v>
      </c>
      <c r="BN23" s="65" t="e">
        <f t="shared" si="12"/>
        <v>#DIV/0!</v>
      </c>
      <c r="BO23" s="66" t="e">
        <f t="shared" si="13"/>
        <v>#DIV/0!</v>
      </c>
      <c r="BP23" s="67" t="e">
        <f t="shared" si="14"/>
        <v>#DIV/0!</v>
      </c>
      <c r="BQ23" s="68" t="e">
        <f t="shared" si="15"/>
        <v>#DIV/0!</v>
      </c>
    </row>
    <row r="28" spans="1:69" x14ac:dyDescent="0.2">
      <c r="K28" t="s">
        <v>67</v>
      </c>
    </row>
    <row r="29" spans="1:69" ht="18" x14ac:dyDescent="0.25">
      <c r="K29" s="86"/>
      <c r="L29" s="86"/>
    </row>
    <row r="30" spans="1:69" ht="18" x14ac:dyDescent="0.25">
      <c r="K30" s="86" t="s">
        <v>68</v>
      </c>
      <c r="L30" s="86"/>
    </row>
    <row r="31" spans="1:69" ht="18" x14ac:dyDescent="0.25">
      <c r="K31" s="86"/>
      <c r="L31" s="86"/>
    </row>
    <row r="32" spans="1:69" ht="18" x14ac:dyDescent="0.25">
      <c r="K32" s="86" t="s">
        <v>69</v>
      </c>
      <c r="L32" s="86"/>
    </row>
    <row r="33" spans="1:69" ht="18" x14ac:dyDescent="0.25">
      <c r="K33" s="86"/>
      <c r="L33" s="86"/>
    </row>
    <row r="34" spans="1:69" ht="18" x14ac:dyDescent="0.25">
      <c r="K34" s="86"/>
      <c r="L34" s="86"/>
    </row>
    <row r="35" spans="1:69" ht="18" x14ac:dyDescent="0.25">
      <c r="K35" s="86"/>
      <c r="L35" s="86"/>
    </row>
    <row r="36" spans="1:69" ht="18" x14ac:dyDescent="0.25">
      <c r="K36" s="86" t="s">
        <v>70</v>
      </c>
      <c r="L36" s="86"/>
    </row>
    <row r="40" spans="1:69" s="40" customFormat="1" ht="75.75" customHeight="1" x14ac:dyDescent="0.2">
      <c r="A40" s="302" t="s">
        <v>63</v>
      </c>
      <c r="B40" s="302"/>
      <c r="D40" s="308" t="s">
        <v>42</v>
      </c>
      <c r="E40" s="308"/>
      <c r="F40" s="308"/>
      <c r="G40" s="308"/>
      <c r="H40" s="43"/>
      <c r="I40" s="309" t="s">
        <v>43</v>
      </c>
      <c r="J40" s="309"/>
      <c r="K40" s="309"/>
      <c r="L40" s="309"/>
      <c r="M40" s="46"/>
      <c r="N40" s="308" t="s">
        <v>44</v>
      </c>
      <c r="O40" s="308"/>
      <c r="P40" s="308"/>
      <c r="Q40" s="308"/>
      <c r="R40" s="43"/>
      <c r="S40" s="303" t="s">
        <v>45</v>
      </c>
      <c r="T40" s="303"/>
      <c r="U40" s="303"/>
      <c r="V40" s="303"/>
      <c r="W40" s="47"/>
      <c r="X40" s="303" t="s">
        <v>46</v>
      </c>
      <c r="Y40" s="303"/>
      <c r="Z40" s="303"/>
      <c r="AA40" s="303"/>
      <c r="AB40" s="47"/>
      <c r="AC40" s="308" t="s">
        <v>47</v>
      </c>
      <c r="AD40" s="308"/>
      <c r="AE40" s="308"/>
      <c r="AF40" s="308"/>
      <c r="AG40" s="43"/>
      <c r="AH40" s="303" t="s">
        <v>48</v>
      </c>
      <c r="AI40" s="303"/>
      <c r="AJ40" s="303"/>
      <c r="AK40" s="303"/>
      <c r="AL40" s="47"/>
      <c r="AM40" s="308" t="s">
        <v>49</v>
      </c>
      <c r="AN40" s="308"/>
      <c r="AO40" s="308"/>
      <c r="AP40" s="308"/>
      <c r="AQ40" s="43"/>
      <c r="AR40" s="304" t="s">
        <v>50</v>
      </c>
      <c r="AS40" s="304"/>
      <c r="AT40" s="304"/>
      <c r="AU40" s="304"/>
      <c r="AV40" s="47"/>
      <c r="AW40" s="308" t="s">
        <v>60</v>
      </c>
      <c r="AX40" s="308"/>
      <c r="AY40" s="308"/>
      <c r="AZ40" s="41"/>
      <c r="BA40" s="303" t="s">
        <v>51</v>
      </c>
      <c r="BB40" s="303"/>
      <c r="BC40" s="303"/>
      <c r="BD40" s="304" t="s">
        <v>52</v>
      </c>
      <c r="BE40" s="304"/>
      <c r="BF40" s="304"/>
      <c r="BG40" s="305" t="s">
        <v>53</v>
      </c>
      <c r="BH40" s="305"/>
      <c r="BI40" s="305"/>
      <c r="BJ40" s="306" t="s">
        <v>56</v>
      </c>
      <c r="BK40" s="306"/>
      <c r="BL40" s="306"/>
    </row>
    <row r="41" spans="1:69" ht="34.5" customHeight="1" x14ac:dyDescent="0.2">
      <c r="A41" s="110">
        <v>45863</v>
      </c>
      <c r="B41" s="69"/>
      <c r="D41" s="36" t="s">
        <v>54</v>
      </c>
      <c r="E41" s="32" t="s">
        <v>55</v>
      </c>
      <c r="F41" s="33" t="s">
        <v>53</v>
      </c>
      <c r="G41" s="53" t="s">
        <v>56</v>
      </c>
      <c r="H41" s="44"/>
      <c r="I41" s="34" t="s">
        <v>54</v>
      </c>
      <c r="J41" s="32" t="s">
        <v>55</v>
      </c>
      <c r="K41" s="33" t="s">
        <v>53</v>
      </c>
      <c r="L41" s="53" t="s">
        <v>56</v>
      </c>
      <c r="M41" s="44"/>
      <c r="N41" s="34" t="s">
        <v>54</v>
      </c>
      <c r="O41" s="32" t="s">
        <v>55</v>
      </c>
      <c r="P41" s="33" t="s">
        <v>53</v>
      </c>
      <c r="Q41" s="53" t="s">
        <v>56</v>
      </c>
      <c r="R41" s="44"/>
      <c r="S41" s="34" t="s">
        <v>54</v>
      </c>
      <c r="T41" s="32" t="s">
        <v>55</v>
      </c>
      <c r="U41" s="33" t="s">
        <v>53</v>
      </c>
      <c r="V41" s="53" t="s">
        <v>56</v>
      </c>
      <c r="W41" s="44"/>
      <c r="X41" s="34" t="s">
        <v>54</v>
      </c>
      <c r="Y41" s="32" t="s">
        <v>55</v>
      </c>
      <c r="Z41" s="33" t="s">
        <v>53</v>
      </c>
      <c r="AA41" s="53" t="s">
        <v>56</v>
      </c>
      <c r="AB41" s="44"/>
      <c r="AC41" s="34" t="s">
        <v>54</v>
      </c>
      <c r="AD41" s="32" t="s">
        <v>55</v>
      </c>
      <c r="AE41" s="33" t="s">
        <v>53</v>
      </c>
      <c r="AF41" s="53" t="s">
        <v>56</v>
      </c>
      <c r="AG41" s="44"/>
      <c r="AH41" s="34" t="s">
        <v>54</v>
      </c>
      <c r="AI41" s="32" t="s">
        <v>55</v>
      </c>
      <c r="AJ41" s="33" t="s">
        <v>53</v>
      </c>
      <c r="AK41" s="53" t="s">
        <v>56</v>
      </c>
      <c r="AL41" s="44"/>
      <c r="AM41" s="34" t="s">
        <v>54</v>
      </c>
      <c r="AN41" s="32" t="s">
        <v>55</v>
      </c>
      <c r="AO41" s="33" t="s">
        <v>53</v>
      </c>
      <c r="AP41" s="53" t="s">
        <v>56</v>
      </c>
      <c r="AQ41" s="44"/>
      <c r="AR41" s="34" t="s">
        <v>54</v>
      </c>
      <c r="AS41" s="32" t="s">
        <v>55</v>
      </c>
      <c r="AT41" s="33" t="s">
        <v>53</v>
      </c>
      <c r="AU41" s="53" t="s">
        <v>56</v>
      </c>
      <c r="AV41" s="44"/>
      <c r="AW41" s="32" t="s">
        <v>55</v>
      </c>
      <c r="AX41" s="33" t="s">
        <v>53</v>
      </c>
      <c r="AY41" s="53" t="s">
        <v>56</v>
      </c>
      <c r="AZ41" s="39"/>
      <c r="BA41" s="49" t="s">
        <v>57</v>
      </c>
      <c r="BB41" s="49" t="s">
        <v>58</v>
      </c>
      <c r="BC41" s="49" t="s">
        <v>59</v>
      </c>
      <c r="BD41" s="37" t="s">
        <v>57</v>
      </c>
      <c r="BE41" s="37" t="s">
        <v>58</v>
      </c>
      <c r="BF41" s="37" t="s">
        <v>59</v>
      </c>
      <c r="BG41" s="38" t="s">
        <v>57</v>
      </c>
      <c r="BH41" s="38" t="s">
        <v>58</v>
      </c>
      <c r="BI41" s="38" t="s">
        <v>59</v>
      </c>
      <c r="BJ41" s="51" t="s">
        <v>57</v>
      </c>
      <c r="BK41" s="51" t="s">
        <v>58</v>
      </c>
      <c r="BL41" s="51" t="s">
        <v>59</v>
      </c>
      <c r="BN41" s="49" t="s">
        <v>59</v>
      </c>
      <c r="BO41" s="37" t="s">
        <v>59</v>
      </c>
      <c r="BP41" s="38" t="s">
        <v>59</v>
      </c>
      <c r="BQ41" s="51" t="s">
        <v>59</v>
      </c>
    </row>
    <row r="42" spans="1:69" ht="18" x14ac:dyDescent="0.2">
      <c r="A42" s="281" t="s">
        <v>0</v>
      </c>
      <c r="B42" s="35" t="s">
        <v>1</v>
      </c>
      <c r="C42" s="29"/>
      <c r="D42" s="42"/>
      <c r="E42" s="42"/>
      <c r="F42" s="42"/>
      <c r="G42" s="42"/>
      <c r="H42" s="45"/>
      <c r="I42" s="42"/>
      <c r="J42" s="42"/>
      <c r="K42" s="42"/>
      <c r="L42" s="42"/>
      <c r="M42" s="45"/>
      <c r="N42" s="42"/>
      <c r="O42" s="42"/>
      <c r="P42" s="42"/>
      <c r="Q42" s="42"/>
      <c r="R42" s="45"/>
      <c r="S42" s="42"/>
      <c r="T42" s="42"/>
      <c r="U42" s="42"/>
      <c r="V42" s="42"/>
      <c r="W42" s="45"/>
      <c r="X42" s="42"/>
      <c r="Y42" s="42"/>
      <c r="Z42" s="42"/>
      <c r="AA42" s="42"/>
      <c r="AB42" s="45"/>
      <c r="AC42" s="42"/>
      <c r="AD42" s="42"/>
      <c r="AE42" s="42"/>
      <c r="AF42" s="42"/>
      <c r="AG42" s="45"/>
      <c r="AH42" s="42"/>
      <c r="AI42" s="42"/>
      <c r="AJ42" s="42"/>
      <c r="AK42" s="42"/>
      <c r="AL42" s="45"/>
      <c r="AM42" s="42"/>
      <c r="AN42" s="42"/>
      <c r="AO42" s="42"/>
      <c r="AP42" s="42"/>
      <c r="AQ42" s="45"/>
      <c r="AR42" s="75"/>
      <c r="AS42" s="76"/>
      <c r="AT42" s="76"/>
      <c r="AU42" s="77"/>
      <c r="AV42" s="45"/>
      <c r="AW42" s="35"/>
      <c r="AX42" s="35"/>
      <c r="AY42" s="35"/>
      <c r="BA42" s="42">
        <f t="shared" ref="BA42:BA61" si="17">MIN(D42,I42,N42,S42,X42,AC42,AH42,AM42,AR42)</f>
        <v>0</v>
      </c>
      <c r="BB42" s="42">
        <f t="shared" ref="BB42:BB61" si="18">MAX(D42,I42,N42,S42,X42,AC42,AH42,AM42,AR42)</f>
        <v>0</v>
      </c>
      <c r="BC42" s="42" t="e">
        <f t="shared" ref="BC42" si="19">AVERAGE(D42,I42,N42,S42,X42,AC42,AH42,AM42,AR42)</f>
        <v>#DIV/0!</v>
      </c>
      <c r="BD42" s="48">
        <f t="shared" ref="BD42" si="20">MIN(E42,J42,O42,T42,Y42,AD42,AI42,AN42,AS42,AW42)</f>
        <v>0</v>
      </c>
      <c r="BE42" s="48">
        <f t="shared" ref="BE42" si="21">MAX(E42,J42,O42,T42,Y42,AD42,AI42,AN42,AS42,AW42)</f>
        <v>0</v>
      </c>
      <c r="BF42" s="48" t="e">
        <f t="shared" ref="BF42" si="22">AVERAGE(E42,J42,O42,T42,Y42,AD42,AI42,AN42,AS42,AW42)</f>
        <v>#DIV/0!</v>
      </c>
      <c r="BG42" s="50">
        <f t="shared" ref="BG42" si="23">MIN(F42,K42,P42,U42,Z42,AE42,AJ42,AO42,AT42,AX42)</f>
        <v>0</v>
      </c>
      <c r="BH42" s="50">
        <f t="shared" ref="BH42" si="24">MAX(F42,K42,P42,U42,Z42,AE42,AJ42,AO42,AT42,AX42)</f>
        <v>0</v>
      </c>
      <c r="BI42" s="50" t="e">
        <f t="shared" ref="BI42" si="25">AVERAGE(F42,K42,P42,U42,Z42,AE42,AJ42,AO42,AT42,AX42)</f>
        <v>#DIV/0!</v>
      </c>
      <c r="BJ42" s="52">
        <f t="shared" ref="BJ42" si="26">MIN(G42,L42,Q42,V42,AA42,AF42,AK42,AP42,AU42,AY42)</f>
        <v>0</v>
      </c>
      <c r="BK42" s="52">
        <f t="shared" ref="BK42" si="27">MAX(G42,L42,Q42,V42,AA42,AF42,AK42,AP42,AU42,AY42)</f>
        <v>0</v>
      </c>
      <c r="BL42" s="52" t="e">
        <f t="shared" ref="BL42" si="28">AVERAGE(G42,L42,Q42,V42,AA42,AF42,AK42,AP42,AU42,AY42)</f>
        <v>#DIV/0!</v>
      </c>
      <c r="BN42" s="65" t="e">
        <f t="shared" ref="BN42" si="29">+BC42</f>
        <v>#DIV/0!</v>
      </c>
      <c r="BO42" s="66" t="e">
        <f t="shared" ref="BO42" si="30">+BF42</f>
        <v>#DIV/0!</v>
      </c>
      <c r="BP42" s="67" t="e">
        <f t="shared" ref="BP42" si="31">+BI42</f>
        <v>#DIV/0!</v>
      </c>
      <c r="BQ42" s="68" t="e">
        <f t="shared" ref="BQ42" si="32">+BL42</f>
        <v>#DIV/0!</v>
      </c>
    </row>
    <row r="43" spans="1:69" ht="18" x14ac:dyDescent="0.2">
      <c r="A43" s="293"/>
      <c r="B43" s="17" t="s">
        <v>2</v>
      </c>
      <c r="C43" s="29"/>
      <c r="D43" s="42"/>
      <c r="E43" s="42"/>
      <c r="F43" s="42"/>
      <c r="G43" s="42"/>
      <c r="H43" s="45"/>
      <c r="I43" s="42"/>
      <c r="J43" s="42"/>
      <c r="K43" s="42"/>
      <c r="L43" s="42"/>
      <c r="M43" s="45"/>
      <c r="N43" s="42"/>
      <c r="O43" s="42"/>
      <c r="P43" s="42"/>
      <c r="Q43" s="42"/>
      <c r="R43" s="45"/>
      <c r="S43" s="42"/>
      <c r="T43" s="42"/>
      <c r="U43" s="42"/>
      <c r="V43" s="42"/>
      <c r="W43" s="45"/>
      <c r="X43" s="42"/>
      <c r="Y43" s="42"/>
      <c r="Z43" s="42"/>
      <c r="AA43" s="42"/>
      <c r="AB43" s="45"/>
      <c r="AC43" s="42"/>
      <c r="AD43" s="42"/>
      <c r="AE43" s="42"/>
      <c r="AF43" s="42"/>
      <c r="AG43" s="45"/>
      <c r="AH43" s="42"/>
      <c r="AI43" s="42"/>
      <c r="AJ43" s="42"/>
      <c r="AK43" s="42"/>
      <c r="AL43" s="45"/>
      <c r="AM43" s="42"/>
      <c r="AN43" s="42"/>
      <c r="AO43" s="42"/>
      <c r="AP43" s="42"/>
      <c r="AQ43" s="45"/>
      <c r="AR43" s="75"/>
      <c r="AS43" s="76"/>
      <c r="AT43" s="76">
        <v>6</v>
      </c>
      <c r="AU43" s="77"/>
      <c r="AV43" s="45"/>
      <c r="AW43" s="35"/>
      <c r="AX43" s="35"/>
      <c r="AY43" s="35"/>
      <c r="BA43" s="42">
        <f t="shared" si="17"/>
        <v>0</v>
      </c>
      <c r="BB43" s="42">
        <f t="shared" si="18"/>
        <v>0</v>
      </c>
      <c r="BC43" s="42" t="e">
        <f>AVERAGE(D43,I43,N43,S43,X43,AC43,AH43,AM43,AR43)</f>
        <v>#DIV/0!</v>
      </c>
      <c r="BD43" s="48">
        <f>MIN(E43,J43,O43,T43,Y43,AD43,AI43,AN43,AS43,AW43)</f>
        <v>0</v>
      </c>
      <c r="BE43" s="48">
        <f>MAX(E43,J43,O43,T43,Y43,AD43,AI43,AN43,AS43,AW43)</f>
        <v>0</v>
      </c>
      <c r="BF43" s="48" t="e">
        <f>AVERAGE(E43,J43,O43,T43,Y43,AD43,AI43,AN43,AS43,AW43)</f>
        <v>#DIV/0!</v>
      </c>
      <c r="BG43" s="50">
        <f>MIN(F43,K43,P43,U43,Z43,AE43,AJ43,AO43,AT43,AX43)</f>
        <v>6</v>
      </c>
      <c r="BH43" s="50">
        <f>MAX(F43,K43,P43,U43,Z43,AE43,AJ43,AO43,AT43,AX43)</f>
        <v>6</v>
      </c>
      <c r="BI43" s="50">
        <f>AVERAGE(F43,K43,P43,U43,Z43,AE43,AJ43,AO43,AT43,AX43)</f>
        <v>6</v>
      </c>
      <c r="BJ43" s="52">
        <f>MIN(G43,L43,Q43,V43,AA43,AF43,AK43,AP43,AU43,AY43)</f>
        <v>0</v>
      </c>
      <c r="BK43" s="52">
        <f>MAX(G43,L43,Q43,V43,AA43,AF43,AK43,AP43,AU43,AY43)</f>
        <v>0</v>
      </c>
      <c r="BL43" s="52" t="e">
        <f>AVERAGE(G43,L43,Q43,V43,AA43,AF43,AK43,AP43,AU43,AY43)</f>
        <v>#DIV/0!</v>
      </c>
      <c r="BN43" s="65" t="e">
        <f>+BC43</f>
        <v>#DIV/0!</v>
      </c>
      <c r="BO43" s="66" t="e">
        <f>+BF43</f>
        <v>#DIV/0!</v>
      </c>
      <c r="BP43" s="67">
        <f>+BI43</f>
        <v>6</v>
      </c>
      <c r="BQ43" s="68" t="e">
        <f>+BL43</f>
        <v>#DIV/0!</v>
      </c>
    </row>
    <row r="44" spans="1:69" ht="18" x14ac:dyDescent="0.2">
      <c r="A44" s="282"/>
      <c r="B44" s="17" t="s">
        <v>3</v>
      </c>
      <c r="C44" s="29"/>
      <c r="D44" s="42"/>
      <c r="E44" s="42"/>
      <c r="F44" s="42"/>
      <c r="G44" s="42"/>
      <c r="H44" s="45"/>
      <c r="I44" s="42"/>
      <c r="J44" s="42"/>
      <c r="K44" s="42"/>
      <c r="L44" s="42"/>
      <c r="M44" s="45"/>
      <c r="N44" s="42"/>
      <c r="O44" s="42"/>
      <c r="P44" s="42"/>
      <c r="Q44" s="42"/>
      <c r="R44" s="45"/>
      <c r="S44" s="42"/>
      <c r="T44" s="42"/>
      <c r="U44" s="42"/>
      <c r="V44" s="42"/>
      <c r="W44" s="45"/>
      <c r="X44" s="42"/>
      <c r="Y44" s="42"/>
      <c r="Z44" s="42"/>
      <c r="AA44" s="42"/>
      <c r="AB44" s="45"/>
      <c r="AC44" s="42"/>
      <c r="AD44" s="42"/>
      <c r="AE44" s="42"/>
      <c r="AF44" s="42"/>
      <c r="AG44" s="45"/>
      <c r="AH44" s="42"/>
      <c r="AI44" s="42"/>
      <c r="AJ44" s="42"/>
      <c r="AK44" s="42"/>
      <c r="AL44" s="45"/>
      <c r="AM44" s="42"/>
      <c r="AN44" s="42"/>
      <c r="AO44" s="42"/>
      <c r="AP44" s="42"/>
      <c r="AQ44" s="45"/>
      <c r="AR44" s="75"/>
      <c r="AS44" s="76"/>
      <c r="AT44" s="76"/>
      <c r="AU44" s="77"/>
      <c r="AV44" s="45"/>
      <c r="AW44" s="35"/>
      <c r="AX44" s="35"/>
      <c r="AY44" s="35"/>
      <c r="BA44" s="42">
        <f t="shared" si="17"/>
        <v>0</v>
      </c>
      <c r="BB44" s="42">
        <f t="shared" si="18"/>
        <v>0</v>
      </c>
      <c r="BC44" s="42" t="e">
        <f t="shared" ref="BC44:BC61" si="33">AVERAGE(D44,I44,N44,S44,X44,AC44,AH44,AM44,AR44)</f>
        <v>#DIV/0!</v>
      </c>
      <c r="BD44" s="48">
        <f t="shared" ref="BD44:BD61" si="34">MIN(E44,J44,O44,T44,Y44,AD44,AI44,AN44,AS44,AW44)</f>
        <v>0</v>
      </c>
      <c r="BE44" s="48">
        <f t="shared" ref="BE44:BE61" si="35">MAX(E44,J44,O44,T44,Y44,AD44,AI44,AN44,AS44,AW44)</f>
        <v>0</v>
      </c>
      <c r="BF44" s="48" t="e">
        <f t="shared" ref="BF44:BF61" si="36">AVERAGE(E44,J44,O44,T44,Y44,AD44,AI44,AN44,AS44,AW44)</f>
        <v>#DIV/0!</v>
      </c>
      <c r="BG44" s="50">
        <f t="shared" ref="BG44:BG61" si="37">MIN(F44,K44,P44,U44,Z44,AE44,AJ44,AO44,AT44,AX44)</f>
        <v>0</v>
      </c>
      <c r="BH44" s="50">
        <f t="shared" ref="BH44:BH61" si="38">MAX(F44,K44,P44,U44,Z44,AE44,AJ44,AO44,AT44,AX44)</f>
        <v>0</v>
      </c>
      <c r="BI44" s="50" t="e">
        <f t="shared" ref="BI44:BI61" si="39">AVERAGE(F44,K44,P44,U44,Z44,AE44,AJ44,AO44,AT44,AX44)</f>
        <v>#DIV/0!</v>
      </c>
      <c r="BJ44" s="52">
        <f t="shared" ref="BJ44:BJ61" si="40">MIN(G44,L44,Q44,V44,AA44,AF44,AK44,AP44,AU44,AY44)</f>
        <v>0</v>
      </c>
      <c r="BK44" s="52">
        <f t="shared" ref="BK44:BK61" si="41">MAX(G44,L44,Q44,V44,AA44,AF44,AK44,AP44,AU44,AY44)</f>
        <v>0</v>
      </c>
      <c r="BL44" s="52" t="e">
        <f t="shared" ref="BL44:BL61" si="42">AVERAGE(G44,L44,Q44,V44,AA44,AF44,AK44,AP44,AU44,AY44)</f>
        <v>#DIV/0!</v>
      </c>
      <c r="BN44" s="65" t="e">
        <f t="shared" ref="BN44:BN61" si="43">+BC44</f>
        <v>#DIV/0!</v>
      </c>
      <c r="BO44" s="66" t="e">
        <f t="shared" ref="BO44:BO61" si="44">+BF44</f>
        <v>#DIV/0!</v>
      </c>
      <c r="BP44" s="67" t="e">
        <f t="shared" ref="BP44:BP61" si="45">+BI44</f>
        <v>#DIV/0!</v>
      </c>
      <c r="BQ44" s="68" t="e">
        <f t="shared" ref="BQ44:BQ61" si="46">+BL44</f>
        <v>#DIV/0!</v>
      </c>
    </row>
    <row r="45" spans="1:69" ht="18" x14ac:dyDescent="0.2">
      <c r="A45" s="280" t="s">
        <v>4</v>
      </c>
      <c r="B45" s="17" t="s">
        <v>5</v>
      </c>
      <c r="C45" s="29"/>
      <c r="D45" s="42"/>
      <c r="E45" s="42"/>
      <c r="F45" s="42"/>
      <c r="G45" s="42"/>
      <c r="H45" s="45"/>
      <c r="I45" s="42"/>
      <c r="J45" s="42"/>
      <c r="K45" s="42"/>
      <c r="L45" s="42"/>
      <c r="M45" s="45"/>
      <c r="N45" s="42"/>
      <c r="O45" s="42"/>
      <c r="P45" s="42"/>
      <c r="Q45" s="42"/>
      <c r="R45" s="45"/>
      <c r="S45" s="42"/>
      <c r="T45" s="42"/>
      <c r="U45" s="42"/>
      <c r="V45" s="42"/>
      <c r="W45" s="45"/>
      <c r="X45" s="42"/>
      <c r="Y45" s="42"/>
      <c r="Z45" s="42"/>
      <c r="AA45" s="42"/>
      <c r="AB45" s="45"/>
      <c r="AC45" s="42"/>
      <c r="AD45" s="42"/>
      <c r="AE45" s="42"/>
      <c r="AF45" s="42"/>
      <c r="AG45" s="45"/>
      <c r="AH45" s="42"/>
      <c r="AI45" s="42"/>
      <c r="AJ45" s="42"/>
      <c r="AK45" s="42"/>
      <c r="AL45" s="45"/>
      <c r="AM45" s="42"/>
      <c r="AN45" s="42"/>
      <c r="AO45" s="42"/>
      <c r="AP45" s="42"/>
      <c r="AQ45" s="45"/>
      <c r="AR45" s="106"/>
      <c r="AS45" s="88"/>
      <c r="AT45" s="88"/>
      <c r="AU45" s="107"/>
      <c r="AV45" s="45"/>
      <c r="AW45" s="35"/>
      <c r="AX45" s="35"/>
      <c r="AY45" s="35"/>
      <c r="BA45" s="42">
        <f t="shared" si="17"/>
        <v>0</v>
      </c>
      <c r="BB45" s="42">
        <f t="shared" si="18"/>
        <v>0</v>
      </c>
      <c r="BC45" s="42" t="e">
        <f t="shared" si="33"/>
        <v>#DIV/0!</v>
      </c>
      <c r="BD45" s="48">
        <f t="shared" si="34"/>
        <v>0</v>
      </c>
      <c r="BE45" s="48">
        <f t="shared" si="35"/>
        <v>0</v>
      </c>
      <c r="BF45" s="48" t="e">
        <f t="shared" si="36"/>
        <v>#DIV/0!</v>
      </c>
      <c r="BG45" s="50">
        <f t="shared" si="37"/>
        <v>0</v>
      </c>
      <c r="BH45" s="50">
        <f t="shared" si="38"/>
        <v>0</v>
      </c>
      <c r="BI45" s="50" t="e">
        <f t="shared" si="39"/>
        <v>#DIV/0!</v>
      </c>
      <c r="BJ45" s="52">
        <f t="shared" si="40"/>
        <v>0</v>
      </c>
      <c r="BK45" s="52">
        <f t="shared" si="41"/>
        <v>0</v>
      </c>
      <c r="BL45" s="52" t="e">
        <f t="shared" si="42"/>
        <v>#DIV/0!</v>
      </c>
      <c r="BN45" s="65" t="e">
        <f t="shared" si="43"/>
        <v>#DIV/0!</v>
      </c>
      <c r="BO45" s="66" t="e">
        <f t="shared" si="44"/>
        <v>#DIV/0!</v>
      </c>
      <c r="BP45" s="67" t="e">
        <f t="shared" si="45"/>
        <v>#DIV/0!</v>
      </c>
      <c r="BQ45" s="68" t="e">
        <f t="shared" si="46"/>
        <v>#DIV/0!</v>
      </c>
    </row>
    <row r="46" spans="1:69" ht="18" x14ac:dyDescent="0.2">
      <c r="A46" s="280"/>
      <c r="B46" s="17" t="s">
        <v>6</v>
      </c>
      <c r="C46" s="29"/>
      <c r="D46" s="42"/>
      <c r="E46" s="42"/>
      <c r="F46" s="42"/>
      <c r="G46" s="42"/>
      <c r="H46" s="45"/>
      <c r="I46" s="42"/>
      <c r="J46" s="42"/>
      <c r="K46" s="42"/>
      <c r="L46" s="42"/>
      <c r="M46" s="45"/>
      <c r="N46" s="42"/>
      <c r="O46" s="42"/>
      <c r="P46" s="42"/>
      <c r="Q46" s="42"/>
      <c r="R46" s="45"/>
      <c r="S46" s="42"/>
      <c r="T46" s="42"/>
      <c r="U46" s="42"/>
      <c r="V46" s="42"/>
      <c r="W46" s="45"/>
      <c r="X46" s="42"/>
      <c r="Y46" s="42"/>
      <c r="Z46" s="42"/>
      <c r="AA46" s="42"/>
      <c r="AB46" s="45"/>
      <c r="AC46" s="42"/>
      <c r="AD46" s="42"/>
      <c r="AE46" s="42"/>
      <c r="AF46" s="42"/>
      <c r="AG46" s="45"/>
      <c r="AH46" s="42"/>
      <c r="AI46" s="42"/>
      <c r="AJ46" s="42"/>
      <c r="AK46" s="42"/>
      <c r="AL46" s="45"/>
      <c r="AM46" s="42"/>
      <c r="AN46" s="42"/>
      <c r="AO46" s="42"/>
      <c r="AP46" s="42"/>
      <c r="AQ46" s="45"/>
      <c r="AR46" s="106"/>
      <c r="AS46" s="88"/>
      <c r="AT46" s="88"/>
      <c r="AU46" s="107"/>
      <c r="AV46" s="45"/>
      <c r="AW46" s="35"/>
      <c r="AX46" s="35"/>
      <c r="AY46" s="35"/>
      <c r="BA46" s="42">
        <f t="shared" si="17"/>
        <v>0</v>
      </c>
      <c r="BB46" s="42">
        <f t="shared" si="18"/>
        <v>0</v>
      </c>
      <c r="BC46" s="42" t="e">
        <f t="shared" si="33"/>
        <v>#DIV/0!</v>
      </c>
      <c r="BD46" s="48">
        <f t="shared" si="34"/>
        <v>0</v>
      </c>
      <c r="BE46" s="48">
        <f t="shared" si="35"/>
        <v>0</v>
      </c>
      <c r="BF46" s="48" t="e">
        <f t="shared" si="36"/>
        <v>#DIV/0!</v>
      </c>
      <c r="BG46" s="50">
        <f t="shared" si="37"/>
        <v>0</v>
      </c>
      <c r="BH46" s="50">
        <f t="shared" si="38"/>
        <v>0</v>
      </c>
      <c r="BI46" s="50" t="e">
        <f t="shared" si="39"/>
        <v>#DIV/0!</v>
      </c>
      <c r="BJ46" s="52">
        <f t="shared" si="40"/>
        <v>0</v>
      </c>
      <c r="BK46" s="52">
        <f t="shared" si="41"/>
        <v>0</v>
      </c>
      <c r="BL46" s="52" t="e">
        <f t="shared" si="42"/>
        <v>#DIV/0!</v>
      </c>
      <c r="BN46" s="65" t="e">
        <f t="shared" si="43"/>
        <v>#DIV/0!</v>
      </c>
      <c r="BO46" s="66" t="e">
        <f t="shared" si="44"/>
        <v>#DIV/0!</v>
      </c>
      <c r="BP46" s="67" t="e">
        <f t="shared" si="45"/>
        <v>#DIV/0!</v>
      </c>
      <c r="BQ46" s="68" t="e">
        <f t="shared" si="46"/>
        <v>#DIV/0!</v>
      </c>
    </row>
    <row r="47" spans="1:69" ht="18" x14ac:dyDescent="0.2">
      <c r="A47" s="1" t="s">
        <v>7</v>
      </c>
      <c r="B47" s="17" t="s">
        <v>8</v>
      </c>
      <c r="C47" s="29"/>
      <c r="D47" s="42"/>
      <c r="E47" s="42"/>
      <c r="F47" s="42"/>
      <c r="G47" s="42"/>
      <c r="H47" s="45"/>
      <c r="I47" s="42"/>
      <c r="J47" s="42"/>
      <c r="K47" s="42"/>
      <c r="L47" s="42"/>
      <c r="M47" s="45"/>
      <c r="N47" s="42"/>
      <c r="O47" s="42"/>
      <c r="P47" s="42"/>
      <c r="Q47" s="42"/>
      <c r="R47" s="45"/>
      <c r="S47" s="42"/>
      <c r="T47" s="42"/>
      <c r="U47" s="42"/>
      <c r="V47" s="42"/>
      <c r="W47" s="45"/>
      <c r="X47" s="42"/>
      <c r="Y47" s="42"/>
      <c r="Z47" s="42"/>
      <c r="AA47" s="42"/>
      <c r="AB47" s="45"/>
      <c r="AC47" s="42"/>
      <c r="AD47" s="42"/>
      <c r="AE47" s="42"/>
      <c r="AF47" s="42"/>
      <c r="AG47" s="45"/>
      <c r="AH47" s="42"/>
      <c r="AI47" s="42"/>
      <c r="AJ47" s="42"/>
      <c r="AK47" s="42"/>
      <c r="AL47" s="45"/>
      <c r="AM47" s="42"/>
      <c r="AN47" s="42"/>
      <c r="AO47" s="42"/>
      <c r="AP47" s="42"/>
      <c r="AQ47" s="45"/>
      <c r="AR47" s="106"/>
      <c r="AS47" s="88"/>
      <c r="AT47" s="88"/>
      <c r="AU47" s="107"/>
      <c r="AV47" s="45"/>
      <c r="AW47" s="35"/>
      <c r="AX47" s="35"/>
      <c r="AY47" s="35"/>
      <c r="BA47" s="42">
        <f t="shared" si="17"/>
        <v>0</v>
      </c>
      <c r="BB47" s="42">
        <f t="shared" si="18"/>
        <v>0</v>
      </c>
      <c r="BC47" s="42" t="e">
        <f t="shared" si="33"/>
        <v>#DIV/0!</v>
      </c>
      <c r="BD47" s="48">
        <f t="shared" si="34"/>
        <v>0</v>
      </c>
      <c r="BE47" s="48">
        <f t="shared" si="35"/>
        <v>0</v>
      </c>
      <c r="BF47" s="48" t="e">
        <f t="shared" si="36"/>
        <v>#DIV/0!</v>
      </c>
      <c r="BG47" s="50">
        <f t="shared" si="37"/>
        <v>0</v>
      </c>
      <c r="BH47" s="50">
        <f t="shared" si="38"/>
        <v>0</v>
      </c>
      <c r="BI47" s="50" t="e">
        <f t="shared" si="39"/>
        <v>#DIV/0!</v>
      </c>
      <c r="BJ47" s="52">
        <f t="shared" si="40"/>
        <v>0</v>
      </c>
      <c r="BK47" s="52">
        <f t="shared" si="41"/>
        <v>0</v>
      </c>
      <c r="BL47" s="52" t="e">
        <f t="shared" si="42"/>
        <v>#DIV/0!</v>
      </c>
      <c r="BN47" s="65" t="e">
        <f t="shared" si="43"/>
        <v>#DIV/0!</v>
      </c>
      <c r="BO47" s="66" t="e">
        <f t="shared" si="44"/>
        <v>#DIV/0!</v>
      </c>
      <c r="BP47" s="67" t="e">
        <f t="shared" si="45"/>
        <v>#DIV/0!</v>
      </c>
      <c r="BQ47" s="68" t="e">
        <f t="shared" si="46"/>
        <v>#DIV/0!</v>
      </c>
    </row>
    <row r="48" spans="1:69" ht="18" x14ac:dyDescent="0.2">
      <c r="A48" s="281" t="s">
        <v>66</v>
      </c>
      <c r="B48" s="17" t="s">
        <v>9</v>
      </c>
      <c r="C48" s="29"/>
      <c r="D48" s="42"/>
      <c r="E48" s="42"/>
      <c r="F48" s="42"/>
      <c r="G48" s="42"/>
      <c r="H48" s="45"/>
      <c r="I48" s="42"/>
      <c r="J48" s="42"/>
      <c r="K48" s="42"/>
      <c r="L48" s="42"/>
      <c r="M48" s="45"/>
      <c r="N48" s="42"/>
      <c r="O48" s="42"/>
      <c r="P48" s="42"/>
      <c r="Q48" s="42"/>
      <c r="R48" s="45"/>
      <c r="S48" s="42"/>
      <c r="T48" s="42"/>
      <c r="U48" s="42"/>
      <c r="V48" s="42"/>
      <c r="W48" s="45"/>
      <c r="X48" s="42"/>
      <c r="Y48" s="42"/>
      <c r="Z48" s="42"/>
      <c r="AA48" s="42"/>
      <c r="AB48" s="45"/>
      <c r="AC48" s="42"/>
      <c r="AD48" s="42"/>
      <c r="AE48" s="42"/>
      <c r="AF48" s="42"/>
      <c r="AG48" s="45"/>
      <c r="AH48" s="42"/>
      <c r="AI48" s="42"/>
      <c r="AJ48" s="42"/>
      <c r="AK48" s="42"/>
      <c r="AL48" s="45"/>
      <c r="AM48" s="42"/>
      <c r="AN48" s="42"/>
      <c r="AO48" s="42"/>
      <c r="AP48" s="42"/>
      <c r="AQ48" s="45"/>
      <c r="AR48" s="106"/>
      <c r="AS48" s="88"/>
      <c r="AT48" s="88"/>
      <c r="AU48" s="107"/>
      <c r="AV48" s="45"/>
      <c r="AW48" s="35"/>
      <c r="AX48" s="35"/>
      <c r="AY48" s="35"/>
      <c r="BA48" s="42">
        <f t="shared" si="17"/>
        <v>0</v>
      </c>
      <c r="BB48" s="42">
        <f t="shared" si="18"/>
        <v>0</v>
      </c>
      <c r="BC48" s="42" t="e">
        <f t="shared" si="33"/>
        <v>#DIV/0!</v>
      </c>
      <c r="BD48" s="48">
        <f t="shared" si="34"/>
        <v>0</v>
      </c>
      <c r="BE48" s="48">
        <f t="shared" si="35"/>
        <v>0</v>
      </c>
      <c r="BF48" s="48" t="e">
        <f t="shared" si="36"/>
        <v>#DIV/0!</v>
      </c>
      <c r="BG48" s="50">
        <f t="shared" si="37"/>
        <v>0</v>
      </c>
      <c r="BH48" s="50">
        <f t="shared" si="38"/>
        <v>0</v>
      </c>
      <c r="BI48" s="50" t="e">
        <f t="shared" si="39"/>
        <v>#DIV/0!</v>
      </c>
      <c r="BJ48" s="52">
        <f t="shared" si="40"/>
        <v>0</v>
      </c>
      <c r="BK48" s="52">
        <f t="shared" si="41"/>
        <v>0</v>
      </c>
      <c r="BL48" s="52" t="e">
        <f t="shared" si="42"/>
        <v>#DIV/0!</v>
      </c>
      <c r="BN48" s="65" t="e">
        <f t="shared" si="43"/>
        <v>#DIV/0!</v>
      </c>
      <c r="BO48" s="66" t="e">
        <f t="shared" si="44"/>
        <v>#DIV/0!</v>
      </c>
      <c r="BP48" s="67" t="e">
        <f t="shared" si="45"/>
        <v>#DIV/0!</v>
      </c>
      <c r="BQ48" s="68" t="e">
        <f t="shared" si="46"/>
        <v>#DIV/0!</v>
      </c>
    </row>
    <row r="49" spans="1:69" ht="18" x14ac:dyDescent="0.2">
      <c r="A49" s="282"/>
      <c r="B49" s="17" t="s">
        <v>10</v>
      </c>
      <c r="C49" s="29"/>
      <c r="D49" s="42"/>
      <c r="E49" s="42"/>
      <c r="F49" s="42"/>
      <c r="G49" s="42"/>
      <c r="H49" s="45"/>
      <c r="I49" s="42"/>
      <c r="J49" s="42"/>
      <c r="K49" s="42"/>
      <c r="L49" s="42"/>
      <c r="M49" s="45"/>
      <c r="N49" s="42"/>
      <c r="O49" s="42"/>
      <c r="P49" s="42"/>
      <c r="Q49" s="42"/>
      <c r="R49" s="45"/>
      <c r="S49" s="42"/>
      <c r="T49" s="42"/>
      <c r="U49" s="42"/>
      <c r="V49" s="42"/>
      <c r="W49" s="45"/>
      <c r="X49" s="42"/>
      <c r="Y49" s="42"/>
      <c r="Z49" s="42"/>
      <c r="AA49" s="42"/>
      <c r="AB49" s="45"/>
      <c r="AC49" s="42"/>
      <c r="AD49" s="42"/>
      <c r="AE49" s="42"/>
      <c r="AF49" s="42"/>
      <c r="AG49" s="45"/>
      <c r="AH49" s="42"/>
      <c r="AI49" s="42"/>
      <c r="AJ49" s="42"/>
      <c r="AK49" s="42"/>
      <c r="AL49" s="45"/>
      <c r="AM49" s="42"/>
      <c r="AN49" s="42"/>
      <c r="AO49" s="42"/>
      <c r="AP49" s="42"/>
      <c r="AQ49" s="45"/>
      <c r="AR49" s="106"/>
      <c r="AS49" s="88"/>
      <c r="AT49" s="88"/>
      <c r="AU49" s="107"/>
      <c r="AV49" s="45"/>
      <c r="AW49" s="35"/>
      <c r="AX49" s="35"/>
      <c r="AY49" s="35"/>
      <c r="BA49" s="42">
        <f t="shared" si="17"/>
        <v>0</v>
      </c>
      <c r="BB49" s="42">
        <f t="shared" si="18"/>
        <v>0</v>
      </c>
      <c r="BC49" s="42" t="e">
        <f t="shared" si="33"/>
        <v>#DIV/0!</v>
      </c>
      <c r="BD49" s="48">
        <f t="shared" si="34"/>
        <v>0</v>
      </c>
      <c r="BE49" s="48">
        <f t="shared" si="35"/>
        <v>0</v>
      </c>
      <c r="BF49" s="48" t="e">
        <f t="shared" si="36"/>
        <v>#DIV/0!</v>
      </c>
      <c r="BG49" s="50">
        <f t="shared" si="37"/>
        <v>0</v>
      </c>
      <c r="BH49" s="50">
        <f t="shared" si="38"/>
        <v>0</v>
      </c>
      <c r="BI49" s="50" t="e">
        <f t="shared" si="39"/>
        <v>#DIV/0!</v>
      </c>
      <c r="BJ49" s="52">
        <f t="shared" si="40"/>
        <v>0</v>
      </c>
      <c r="BK49" s="52">
        <f t="shared" si="41"/>
        <v>0</v>
      </c>
      <c r="BL49" s="52" t="e">
        <f t="shared" si="42"/>
        <v>#DIV/0!</v>
      </c>
      <c r="BN49" s="65" t="e">
        <f t="shared" si="43"/>
        <v>#DIV/0!</v>
      </c>
      <c r="BO49" s="66" t="e">
        <f t="shared" si="44"/>
        <v>#DIV/0!</v>
      </c>
      <c r="BP49" s="67" t="e">
        <f t="shared" si="45"/>
        <v>#DIV/0!</v>
      </c>
      <c r="BQ49" s="68" t="e">
        <f t="shared" si="46"/>
        <v>#DIV/0!</v>
      </c>
    </row>
    <row r="50" spans="1:69" ht="18" x14ac:dyDescent="0.2">
      <c r="A50" s="281" t="s">
        <v>11</v>
      </c>
      <c r="B50" s="17" t="s">
        <v>12</v>
      </c>
      <c r="C50" s="29"/>
      <c r="D50" s="42"/>
      <c r="E50" s="42"/>
      <c r="F50" s="42"/>
      <c r="G50" s="42"/>
      <c r="H50" s="45"/>
      <c r="I50" s="42"/>
      <c r="J50" s="42"/>
      <c r="K50" s="42"/>
      <c r="L50" s="42"/>
      <c r="M50" s="45"/>
      <c r="N50" s="42"/>
      <c r="O50" s="42"/>
      <c r="P50" s="42"/>
      <c r="Q50" s="42"/>
      <c r="R50" s="45"/>
      <c r="S50" s="42"/>
      <c r="T50" s="42"/>
      <c r="U50" s="42"/>
      <c r="V50" s="42"/>
      <c r="W50" s="45"/>
      <c r="X50" s="42"/>
      <c r="Y50" s="42"/>
      <c r="Z50" s="42"/>
      <c r="AA50" s="42"/>
      <c r="AB50" s="45"/>
      <c r="AC50" s="42"/>
      <c r="AD50" s="42"/>
      <c r="AE50" s="42"/>
      <c r="AF50" s="42"/>
      <c r="AG50" s="45"/>
      <c r="AH50" s="42"/>
      <c r="AI50" s="42"/>
      <c r="AJ50" s="42"/>
      <c r="AK50" s="42"/>
      <c r="AL50" s="45"/>
      <c r="AM50" s="42"/>
      <c r="AN50" s="42"/>
      <c r="AO50" s="42"/>
      <c r="AP50" s="42"/>
      <c r="AQ50" s="45"/>
      <c r="AR50" s="106"/>
      <c r="AS50" s="88"/>
      <c r="AT50" s="88"/>
      <c r="AU50" s="107"/>
      <c r="AV50" s="45"/>
      <c r="AW50" s="35"/>
      <c r="AX50" s="35"/>
      <c r="AY50" s="35"/>
      <c r="BA50" s="42">
        <f t="shared" si="17"/>
        <v>0</v>
      </c>
      <c r="BB50" s="42">
        <f t="shared" si="18"/>
        <v>0</v>
      </c>
      <c r="BC50" s="42" t="e">
        <f t="shared" si="33"/>
        <v>#DIV/0!</v>
      </c>
      <c r="BD50" s="48">
        <f t="shared" si="34"/>
        <v>0</v>
      </c>
      <c r="BE50" s="48">
        <f t="shared" si="35"/>
        <v>0</v>
      </c>
      <c r="BF50" s="48" t="e">
        <f t="shared" si="36"/>
        <v>#DIV/0!</v>
      </c>
      <c r="BG50" s="50">
        <f t="shared" si="37"/>
        <v>0</v>
      </c>
      <c r="BH50" s="50">
        <f t="shared" si="38"/>
        <v>0</v>
      </c>
      <c r="BI50" s="50" t="e">
        <f t="shared" si="39"/>
        <v>#DIV/0!</v>
      </c>
      <c r="BJ50" s="52">
        <f t="shared" si="40"/>
        <v>0</v>
      </c>
      <c r="BK50" s="52">
        <f t="shared" si="41"/>
        <v>0</v>
      </c>
      <c r="BL50" s="52" t="e">
        <f t="shared" si="42"/>
        <v>#DIV/0!</v>
      </c>
      <c r="BN50" s="65" t="e">
        <f t="shared" si="43"/>
        <v>#DIV/0!</v>
      </c>
      <c r="BO50" s="66" t="e">
        <f t="shared" si="44"/>
        <v>#DIV/0!</v>
      </c>
      <c r="BP50" s="67" t="e">
        <f t="shared" si="45"/>
        <v>#DIV/0!</v>
      </c>
      <c r="BQ50" s="68" t="e">
        <f t="shared" si="46"/>
        <v>#DIV/0!</v>
      </c>
    </row>
    <row r="51" spans="1:69" ht="18" x14ac:dyDescent="0.2">
      <c r="A51" s="282"/>
      <c r="B51" s="17" t="s">
        <v>14</v>
      </c>
      <c r="C51" s="29"/>
      <c r="D51" s="42"/>
      <c r="E51" s="42"/>
      <c r="F51" s="42"/>
      <c r="G51" s="42"/>
      <c r="H51" s="45"/>
      <c r="I51" s="42"/>
      <c r="J51" s="42"/>
      <c r="K51" s="42"/>
      <c r="L51" s="42"/>
      <c r="M51" s="45"/>
      <c r="N51" s="42"/>
      <c r="O51" s="42"/>
      <c r="P51" s="42"/>
      <c r="Q51" s="42"/>
      <c r="R51" s="45"/>
      <c r="S51" s="42"/>
      <c r="T51" s="42"/>
      <c r="U51" s="42"/>
      <c r="V51" s="42"/>
      <c r="W51" s="45"/>
      <c r="X51" s="42"/>
      <c r="Y51" s="42"/>
      <c r="Z51" s="42"/>
      <c r="AA51" s="42"/>
      <c r="AB51" s="45"/>
      <c r="AC51" s="42"/>
      <c r="AD51" s="42"/>
      <c r="AE51" s="42"/>
      <c r="AF51" s="42"/>
      <c r="AG51" s="45"/>
      <c r="AH51" s="42"/>
      <c r="AI51" s="42"/>
      <c r="AJ51" s="42"/>
      <c r="AK51" s="42"/>
      <c r="AL51" s="45"/>
      <c r="AM51" s="42"/>
      <c r="AN51" s="42"/>
      <c r="AO51" s="42"/>
      <c r="AP51" s="42"/>
      <c r="AQ51" s="45"/>
      <c r="AR51" s="106"/>
      <c r="AS51" s="88"/>
      <c r="AT51" s="88"/>
      <c r="AU51" s="107"/>
      <c r="AV51" s="45"/>
      <c r="AW51" s="35"/>
      <c r="AX51" s="35"/>
      <c r="AY51" s="35"/>
      <c r="BA51" s="42">
        <f t="shared" si="17"/>
        <v>0</v>
      </c>
      <c r="BB51" s="42">
        <f t="shared" si="18"/>
        <v>0</v>
      </c>
      <c r="BC51" s="42" t="e">
        <f t="shared" si="33"/>
        <v>#DIV/0!</v>
      </c>
      <c r="BD51" s="48">
        <f t="shared" si="34"/>
        <v>0</v>
      </c>
      <c r="BE51" s="48">
        <f t="shared" si="35"/>
        <v>0</v>
      </c>
      <c r="BF51" s="48" t="e">
        <f t="shared" si="36"/>
        <v>#DIV/0!</v>
      </c>
      <c r="BG51" s="50">
        <f t="shared" si="37"/>
        <v>0</v>
      </c>
      <c r="BH51" s="50">
        <f t="shared" si="38"/>
        <v>0</v>
      </c>
      <c r="BI51" s="50" t="e">
        <f t="shared" si="39"/>
        <v>#DIV/0!</v>
      </c>
      <c r="BJ51" s="52">
        <f t="shared" si="40"/>
        <v>0</v>
      </c>
      <c r="BK51" s="52">
        <f t="shared" si="41"/>
        <v>0</v>
      </c>
      <c r="BL51" s="52" t="e">
        <f t="shared" si="42"/>
        <v>#DIV/0!</v>
      </c>
      <c r="BN51" s="65" t="e">
        <f t="shared" si="43"/>
        <v>#DIV/0!</v>
      </c>
      <c r="BO51" s="66" t="e">
        <f t="shared" si="44"/>
        <v>#DIV/0!</v>
      </c>
      <c r="BP51" s="67" t="e">
        <f t="shared" si="45"/>
        <v>#DIV/0!</v>
      </c>
      <c r="BQ51" s="68" t="e">
        <f t="shared" si="46"/>
        <v>#DIV/0!</v>
      </c>
    </row>
    <row r="52" spans="1:69" ht="18" x14ac:dyDescent="0.2">
      <c r="A52" s="2" t="s">
        <v>13</v>
      </c>
      <c r="B52" s="17" t="s">
        <v>15</v>
      </c>
      <c r="C52" s="29"/>
      <c r="D52" s="42"/>
      <c r="E52" s="42"/>
      <c r="F52" s="42"/>
      <c r="G52" s="42"/>
      <c r="H52" s="45"/>
      <c r="I52" s="42"/>
      <c r="J52" s="42"/>
      <c r="K52" s="42"/>
      <c r="L52" s="42"/>
      <c r="M52" s="45"/>
      <c r="N52" s="42"/>
      <c r="O52" s="42"/>
      <c r="P52" s="42"/>
      <c r="Q52" s="42"/>
      <c r="R52" s="45"/>
      <c r="S52" s="42"/>
      <c r="T52" s="42"/>
      <c r="U52" s="42"/>
      <c r="V52" s="42"/>
      <c r="W52" s="45"/>
      <c r="X52" s="42"/>
      <c r="Y52" s="42"/>
      <c r="Z52" s="42"/>
      <c r="AA52" s="42"/>
      <c r="AB52" s="45"/>
      <c r="AC52" s="42"/>
      <c r="AD52" s="42"/>
      <c r="AE52" s="42"/>
      <c r="AF52" s="42"/>
      <c r="AG52" s="45"/>
      <c r="AH52" s="42"/>
      <c r="AI52" s="42"/>
      <c r="AJ52" s="42"/>
      <c r="AK52" s="42"/>
      <c r="AL52" s="45"/>
      <c r="AM52" s="42"/>
      <c r="AN52" s="42"/>
      <c r="AO52" s="42"/>
      <c r="AP52" s="42"/>
      <c r="AQ52" s="45"/>
      <c r="AR52" s="106"/>
      <c r="AS52" s="88"/>
      <c r="AT52" s="88"/>
      <c r="AU52" s="107"/>
      <c r="AV52" s="45"/>
      <c r="AW52" s="35"/>
      <c r="AX52" s="35"/>
      <c r="AY52" s="35"/>
      <c r="BA52" s="42">
        <f t="shared" si="17"/>
        <v>0</v>
      </c>
      <c r="BB52" s="42">
        <f t="shared" si="18"/>
        <v>0</v>
      </c>
      <c r="BC52" s="42" t="e">
        <f t="shared" si="33"/>
        <v>#DIV/0!</v>
      </c>
      <c r="BD52" s="48">
        <f t="shared" si="34"/>
        <v>0</v>
      </c>
      <c r="BE52" s="48">
        <f t="shared" si="35"/>
        <v>0</v>
      </c>
      <c r="BF52" s="48" t="e">
        <f t="shared" si="36"/>
        <v>#DIV/0!</v>
      </c>
      <c r="BG52" s="50">
        <f t="shared" si="37"/>
        <v>0</v>
      </c>
      <c r="BH52" s="50">
        <f t="shared" si="38"/>
        <v>0</v>
      </c>
      <c r="BI52" s="50" t="e">
        <f t="shared" si="39"/>
        <v>#DIV/0!</v>
      </c>
      <c r="BJ52" s="52">
        <f t="shared" si="40"/>
        <v>0</v>
      </c>
      <c r="BK52" s="52">
        <f t="shared" si="41"/>
        <v>0</v>
      </c>
      <c r="BL52" s="52" t="e">
        <f t="shared" si="42"/>
        <v>#DIV/0!</v>
      </c>
      <c r="BN52" s="65" t="e">
        <f t="shared" si="43"/>
        <v>#DIV/0!</v>
      </c>
      <c r="BO52" s="66" t="e">
        <f t="shared" si="44"/>
        <v>#DIV/0!</v>
      </c>
      <c r="BP52" s="67" t="e">
        <f t="shared" si="45"/>
        <v>#DIV/0!</v>
      </c>
      <c r="BQ52" s="68" t="e">
        <f t="shared" si="46"/>
        <v>#DIV/0!</v>
      </c>
    </row>
    <row r="53" spans="1:69" ht="18" x14ac:dyDescent="0.2">
      <c r="A53" s="1" t="s">
        <v>28</v>
      </c>
      <c r="B53" s="17" t="s">
        <v>16</v>
      </c>
      <c r="C53" s="29"/>
      <c r="D53" s="42"/>
      <c r="E53" s="42"/>
      <c r="F53" s="42"/>
      <c r="G53" s="42"/>
      <c r="H53" s="45"/>
      <c r="I53" s="42"/>
      <c r="J53" s="42"/>
      <c r="K53" s="42"/>
      <c r="L53" s="42"/>
      <c r="M53" s="45"/>
      <c r="N53" s="42"/>
      <c r="O53" s="42"/>
      <c r="P53" s="42"/>
      <c r="Q53" s="42"/>
      <c r="R53" s="45"/>
      <c r="S53" s="42"/>
      <c r="T53" s="42"/>
      <c r="U53" s="42"/>
      <c r="V53" s="42"/>
      <c r="W53" s="45"/>
      <c r="X53" s="42"/>
      <c r="Y53" s="42"/>
      <c r="Z53" s="42"/>
      <c r="AA53" s="42"/>
      <c r="AB53" s="45"/>
      <c r="AC53" s="42"/>
      <c r="AD53" s="42"/>
      <c r="AE53" s="42"/>
      <c r="AF53" s="42"/>
      <c r="AG53" s="45"/>
      <c r="AH53" s="42"/>
      <c r="AI53" s="42"/>
      <c r="AJ53" s="42"/>
      <c r="AK53" s="42"/>
      <c r="AL53" s="45"/>
      <c r="AM53" s="42"/>
      <c r="AN53" s="42"/>
      <c r="AO53" s="42"/>
      <c r="AP53" s="42"/>
      <c r="AQ53" s="45"/>
      <c r="AR53" s="106"/>
      <c r="AS53" s="88"/>
      <c r="AT53" s="88"/>
      <c r="AU53" s="107"/>
      <c r="AV53" s="45"/>
      <c r="AW53" s="35"/>
      <c r="AX53" s="35"/>
      <c r="AY53" s="35"/>
      <c r="BA53" s="42">
        <f t="shared" si="17"/>
        <v>0</v>
      </c>
      <c r="BB53" s="42">
        <f t="shared" si="18"/>
        <v>0</v>
      </c>
      <c r="BC53" s="42" t="e">
        <f t="shared" si="33"/>
        <v>#DIV/0!</v>
      </c>
      <c r="BD53" s="48">
        <f t="shared" si="34"/>
        <v>0</v>
      </c>
      <c r="BE53" s="48">
        <f t="shared" si="35"/>
        <v>0</v>
      </c>
      <c r="BF53" s="48" t="e">
        <f t="shared" si="36"/>
        <v>#DIV/0!</v>
      </c>
      <c r="BG53" s="50">
        <f t="shared" si="37"/>
        <v>0</v>
      </c>
      <c r="BH53" s="50">
        <f t="shared" si="38"/>
        <v>0</v>
      </c>
      <c r="BI53" s="50" t="e">
        <f t="shared" si="39"/>
        <v>#DIV/0!</v>
      </c>
      <c r="BJ53" s="52">
        <f t="shared" si="40"/>
        <v>0</v>
      </c>
      <c r="BK53" s="52">
        <f t="shared" si="41"/>
        <v>0</v>
      </c>
      <c r="BL53" s="52" t="e">
        <f t="shared" si="42"/>
        <v>#DIV/0!</v>
      </c>
      <c r="BN53" s="65" t="e">
        <f t="shared" si="43"/>
        <v>#DIV/0!</v>
      </c>
      <c r="BO53" s="66" t="e">
        <f t="shared" si="44"/>
        <v>#DIV/0!</v>
      </c>
      <c r="BP53" s="67" t="e">
        <f t="shared" si="45"/>
        <v>#DIV/0!</v>
      </c>
      <c r="BQ53" s="68" t="e">
        <f t="shared" si="46"/>
        <v>#DIV/0!</v>
      </c>
    </row>
    <row r="54" spans="1:69" ht="18" x14ac:dyDescent="0.2">
      <c r="A54" s="280" t="s">
        <v>17</v>
      </c>
      <c r="B54" s="17" t="s">
        <v>18</v>
      </c>
      <c r="C54" s="29"/>
      <c r="D54" s="42"/>
      <c r="E54" s="42"/>
      <c r="F54" s="42"/>
      <c r="G54" s="42"/>
      <c r="H54" s="45"/>
      <c r="I54" s="42"/>
      <c r="J54" s="42"/>
      <c r="K54" s="42"/>
      <c r="L54" s="42"/>
      <c r="M54" s="45"/>
      <c r="N54" s="42"/>
      <c r="O54" s="42"/>
      <c r="P54" s="42"/>
      <c r="Q54" s="42"/>
      <c r="R54" s="45"/>
      <c r="S54" s="42"/>
      <c r="T54" s="42"/>
      <c r="U54" s="42"/>
      <c r="V54" s="42"/>
      <c r="W54" s="45"/>
      <c r="X54" s="42"/>
      <c r="Y54" s="42"/>
      <c r="Z54" s="42"/>
      <c r="AA54" s="42"/>
      <c r="AB54" s="45"/>
      <c r="AC54" s="42"/>
      <c r="AD54" s="42"/>
      <c r="AE54" s="42"/>
      <c r="AF54" s="42"/>
      <c r="AG54" s="45"/>
      <c r="AH54" s="42"/>
      <c r="AI54" s="42"/>
      <c r="AJ54" s="42"/>
      <c r="AK54" s="42"/>
      <c r="AL54" s="45"/>
      <c r="AM54" s="42"/>
      <c r="AN54" s="42"/>
      <c r="AO54" s="42"/>
      <c r="AP54" s="42"/>
      <c r="AQ54" s="45"/>
      <c r="AR54" s="106"/>
      <c r="AS54" s="88"/>
      <c r="AT54" s="88"/>
      <c r="AU54" s="107"/>
      <c r="AV54" s="45"/>
      <c r="AW54" s="35"/>
      <c r="AX54" s="35"/>
      <c r="AY54" s="35"/>
      <c r="BA54" s="42">
        <f t="shared" si="17"/>
        <v>0</v>
      </c>
      <c r="BB54" s="42">
        <f t="shared" si="18"/>
        <v>0</v>
      </c>
      <c r="BC54" s="42" t="e">
        <f t="shared" si="33"/>
        <v>#DIV/0!</v>
      </c>
      <c r="BD54" s="48">
        <f t="shared" si="34"/>
        <v>0</v>
      </c>
      <c r="BE54" s="48">
        <f t="shared" si="35"/>
        <v>0</v>
      </c>
      <c r="BF54" s="48" t="e">
        <f t="shared" si="36"/>
        <v>#DIV/0!</v>
      </c>
      <c r="BG54" s="50">
        <f t="shared" si="37"/>
        <v>0</v>
      </c>
      <c r="BH54" s="50">
        <f t="shared" si="38"/>
        <v>0</v>
      </c>
      <c r="BI54" s="50" t="e">
        <f t="shared" si="39"/>
        <v>#DIV/0!</v>
      </c>
      <c r="BJ54" s="52">
        <f t="shared" si="40"/>
        <v>0</v>
      </c>
      <c r="BK54" s="52">
        <f t="shared" si="41"/>
        <v>0</v>
      </c>
      <c r="BL54" s="52" t="e">
        <f t="shared" si="42"/>
        <v>#DIV/0!</v>
      </c>
      <c r="BN54" s="65" t="e">
        <f t="shared" si="43"/>
        <v>#DIV/0!</v>
      </c>
      <c r="BO54" s="66" t="e">
        <f t="shared" si="44"/>
        <v>#DIV/0!</v>
      </c>
      <c r="BP54" s="67" t="e">
        <f t="shared" si="45"/>
        <v>#DIV/0!</v>
      </c>
      <c r="BQ54" s="68" t="e">
        <f t="shared" si="46"/>
        <v>#DIV/0!</v>
      </c>
    </row>
    <row r="55" spans="1:69" ht="18" x14ac:dyDescent="0.2">
      <c r="A55" s="280"/>
      <c r="B55" s="17" t="s">
        <v>19</v>
      </c>
      <c r="C55" s="29"/>
      <c r="D55" s="42"/>
      <c r="E55" s="42"/>
      <c r="F55" s="42"/>
      <c r="G55" s="42"/>
      <c r="H55" s="45"/>
      <c r="I55" s="42"/>
      <c r="J55" s="42"/>
      <c r="K55" s="42"/>
      <c r="L55" s="42"/>
      <c r="M55" s="45"/>
      <c r="N55" s="42"/>
      <c r="O55" s="42"/>
      <c r="P55" s="42"/>
      <c r="Q55" s="42"/>
      <c r="R55" s="45"/>
      <c r="S55" s="42"/>
      <c r="T55" s="42"/>
      <c r="U55" s="42"/>
      <c r="V55" s="42"/>
      <c r="W55" s="45"/>
      <c r="X55" s="42"/>
      <c r="Y55" s="42"/>
      <c r="Z55" s="42"/>
      <c r="AA55" s="42"/>
      <c r="AB55" s="45"/>
      <c r="AC55" s="42"/>
      <c r="AD55" s="42"/>
      <c r="AE55" s="42"/>
      <c r="AF55" s="42"/>
      <c r="AG55" s="45"/>
      <c r="AH55" s="42"/>
      <c r="AI55" s="42"/>
      <c r="AJ55" s="42"/>
      <c r="AK55" s="42"/>
      <c r="AL55" s="45"/>
      <c r="AM55" s="42"/>
      <c r="AN55" s="42"/>
      <c r="AO55" s="42"/>
      <c r="AP55" s="42"/>
      <c r="AQ55" s="45"/>
      <c r="AR55" s="75"/>
      <c r="AS55" s="76"/>
      <c r="AT55" s="76"/>
      <c r="AU55" s="77"/>
      <c r="AV55" s="45"/>
      <c r="AW55" s="35"/>
      <c r="AX55" s="35"/>
      <c r="AY55" s="35"/>
      <c r="BA55" s="42">
        <f t="shared" si="17"/>
        <v>0</v>
      </c>
      <c r="BB55" s="42">
        <f t="shared" si="18"/>
        <v>0</v>
      </c>
      <c r="BC55" s="42" t="e">
        <f t="shared" si="33"/>
        <v>#DIV/0!</v>
      </c>
      <c r="BD55" s="48">
        <f t="shared" si="34"/>
        <v>0</v>
      </c>
      <c r="BE55" s="48">
        <f t="shared" si="35"/>
        <v>0</v>
      </c>
      <c r="BF55" s="48" t="e">
        <f t="shared" si="36"/>
        <v>#DIV/0!</v>
      </c>
      <c r="BG55" s="50">
        <f t="shared" si="37"/>
        <v>0</v>
      </c>
      <c r="BH55" s="50">
        <f t="shared" si="38"/>
        <v>0</v>
      </c>
      <c r="BI55" s="50" t="e">
        <f t="shared" si="39"/>
        <v>#DIV/0!</v>
      </c>
      <c r="BJ55" s="52">
        <f t="shared" si="40"/>
        <v>0</v>
      </c>
      <c r="BK55" s="52">
        <f t="shared" si="41"/>
        <v>0</v>
      </c>
      <c r="BL55" s="52" t="e">
        <f t="shared" si="42"/>
        <v>#DIV/0!</v>
      </c>
      <c r="BN55" s="65" t="e">
        <f t="shared" si="43"/>
        <v>#DIV/0!</v>
      </c>
      <c r="BO55" s="66" t="e">
        <f t="shared" si="44"/>
        <v>#DIV/0!</v>
      </c>
      <c r="BP55" s="67" t="e">
        <f t="shared" si="45"/>
        <v>#DIV/0!</v>
      </c>
      <c r="BQ55" s="68" t="e">
        <f t="shared" si="46"/>
        <v>#DIV/0!</v>
      </c>
    </row>
    <row r="56" spans="1:69" ht="18" x14ac:dyDescent="0.2">
      <c r="A56" s="1" t="s">
        <v>20</v>
      </c>
      <c r="B56" s="17" t="s">
        <v>21</v>
      </c>
      <c r="C56" s="29"/>
      <c r="D56" s="42"/>
      <c r="E56" s="42"/>
      <c r="F56" s="42"/>
      <c r="G56" s="42"/>
      <c r="H56" s="45"/>
      <c r="I56" s="42"/>
      <c r="J56" s="42"/>
      <c r="K56" s="42"/>
      <c r="L56" s="42"/>
      <c r="M56" s="45"/>
      <c r="N56" s="42"/>
      <c r="O56" s="42"/>
      <c r="P56" s="42"/>
      <c r="Q56" s="42"/>
      <c r="R56" s="45"/>
      <c r="S56" s="42"/>
      <c r="T56" s="42"/>
      <c r="U56" s="42"/>
      <c r="V56" s="42"/>
      <c r="W56" s="45"/>
      <c r="X56" s="42"/>
      <c r="Y56" s="42"/>
      <c r="Z56" s="42"/>
      <c r="AA56" s="42"/>
      <c r="AB56" s="45"/>
      <c r="AC56" s="42"/>
      <c r="AD56" s="42"/>
      <c r="AE56" s="42"/>
      <c r="AF56" s="42"/>
      <c r="AG56" s="45"/>
      <c r="AH56" s="42"/>
      <c r="AI56" s="42"/>
      <c r="AJ56" s="42"/>
      <c r="AK56" s="42"/>
      <c r="AL56" s="45"/>
      <c r="AM56" s="42"/>
      <c r="AN56" s="42"/>
      <c r="AO56" s="42"/>
      <c r="AP56" s="42"/>
      <c r="AQ56" s="45"/>
      <c r="AR56" s="75"/>
      <c r="AS56" s="76"/>
      <c r="AT56" s="76"/>
      <c r="AU56" s="77"/>
      <c r="AV56" s="45"/>
      <c r="AW56" s="35"/>
      <c r="AX56" s="35"/>
      <c r="AY56" s="35"/>
      <c r="BA56" s="42">
        <f t="shared" si="17"/>
        <v>0</v>
      </c>
      <c r="BB56" s="42">
        <f t="shared" si="18"/>
        <v>0</v>
      </c>
      <c r="BC56" s="42" t="e">
        <f t="shared" si="33"/>
        <v>#DIV/0!</v>
      </c>
      <c r="BD56" s="48">
        <f t="shared" si="34"/>
        <v>0</v>
      </c>
      <c r="BE56" s="48">
        <f t="shared" si="35"/>
        <v>0</v>
      </c>
      <c r="BF56" s="48" t="e">
        <f t="shared" si="36"/>
        <v>#DIV/0!</v>
      </c>
      <c r="BG56" s="50">
        <f t="shared" si="37"/>
        <v>0</v>
      </c>
      <c r="BH56" s="50">
        <f t="shared" si="38"/>
        <v>0</v>
      </c>
      <c r="BI56" s="50" t="e">
        <f t="shared" si="39"/>
        <v>#DIV/0!</v>
      </c>
      <c r="BJ56" s="52">
        <f t="shared" si="40"/>
        <v>0</v>
      </c>
      <c r="BK56" s="52">
        <f t="shared" si="41"/>
        <v>0</v>
      </c>
      <c r="BL56" s="52" t="e">
        <f t="shared" si="42"/>
        <v>#DIV/0!</v>
      </c>
      <c r="BN56" s="65" t="e">
        <f t="shared" si="43"/>
        <v>#DIV/0!</v>
      </c>
      <c r="BO56" s="66" t="e">
        <f t="shared" si="44"/>
        <v>#DIV/0!</v>
      </c>
      <c r="BP56" s="67" t="e">
        <f t="shared" si="45"/>
        <v>#DIV/0!</v>
      </c>
      <c r="BQ56" s="68" t="e">
        <f t="shared" si="46"/>
        <v>#DIV/0!</v>
      </c>
    </row>
    <row r="57" spans="1:69" ht="18" x14ac:dyDescent="0.2">
      <c r="A57" s="1" t="s">
        <v>22</v>
      </c>
      <c r="B57" s="17" t="s">
        <v>23</v>
      </c>
      <c r="C57" s="29"/>
      <c r="D57" s="42"/>
      <c r="E57" s="42"/>
      <c r="F57" s="42"/>
      <c r="G57" s="42"/>
      <c r="H57" s="45"/>
      <c r="I57" s="42"/>
      <c r="J57" s="42"/>
      <c r="K57" s="42"/>
      <c r="L57" s="42"/>
      <c r="M57" s="45"/>
      <c r="N57" s="42"/>
      <c r="O57" s="42"/>
      <c r="P57" s="42"/>
      <c r="Q57" s="42"/>
      <c r="R57" s="45"/>
      <c r="S57" s="42"/>
      <c r="T57" s="42"/>
      <c r="U57" s="42"/>
      <c r="V57" s="42"/>
      <c r="W57" s="45"/>
      <c r="X57" s="42"/>
      <c r="Y57" s="42"/>
      <c r="Z57" s="42"/>
      <c r="AA57" s="42"/>
      <c r="AB57" s="45"/>
      <c r="AC57" s="42"/>
      <c r="AD57" s="42"/>
      <c r="AE57" s="42"/>
      <c r="AF57" s="42"/>
      <c r="AG57" s="45"/>
      <c r="AH57" s="42"/>
      <c r="AI57" s="42"/>
      <c r="AJ57" s="42"/>
      <c r="AK57" s="42"/>
      <c r="AL57" s="45"/>
      <c r="AM57" s="42"/>
      <c r="AN57" s="42"/>
      <c r="AO57" s="42"/>
      <c r="AP57" s="42"/>
      <c r="AQ57" s="45"/>
      <c r="AR57" s="75"/>
      <c r="AS57" s="76"/>
      <c r="AT57" s="76"/>
      <c r="AU57" s="77"/>
      <c r="AV57" s="45"/>
      <c r="AW57" s="35"/>
      <c r="AX57" s="35"/>
      <c r="AY57" s="35"/>
      <c r="BA57" s="42">
        <f t="shared" si="17"/>
        <v>0</v>
      </c>
      <c r="BB57" s="42">
        <f t="shared" si="18"/>
        <v>0</v>
      </c>
      <c r="BC57" s="42" t="e">
        <f t="shared" si="33"/>
        <v>#DIV/0!</v>
      </c>
      <c r="BD57" s="48">
        <f t="shared" si="34"/>
        <v>0</v>
      </c>
      <c r="BE57" s="48">
        <f t="shared" si="35"/>
        <v>0</v>
      </c>
      <c r="BF57" s="48" t="e">
        <f t="shared" si="36"/>
        <v>#DIV/0!</v>
      </c>
      <c r="BG57" s="50">
        <f t="shared" si="37"/>
        <v>0</v>
      </c>
      <c r="BH57" s="50">
        <f t="shared" si="38"/>
        <v>0</v>
      </c>
      <c r="BI57" s="50" t="e">
        <f t="shared" si="39"/>
        <v>#DIV/0!</v>
      </c>
      <c r="BJ57" s="52">
        <f t="shared" si="40"/>
        <v>0</v>
      </c>
      <c r="BK57" s="52">
        <f t="shared" si="41"/>
        <v>0</v>
      </c>
      <c r="BL57" s="52" t="e">
        <f t="shared" si="42"/>
        <v>#DIV/0!</v>
      </c>
      <c r="BN57" s="65" t="e">
        <f t="shared" si="43"/>
        <v>#DIV/0!</v>
      </c>
      <c r="BO57" s="66" t="e">
        <f t="shared" si="44"/>
        <v>#DIV/0!</v>
      </c>
      <c r="BP57" s="67" t="e">
        <f t="shared" si="45"/>
        <v>#DIV/0!</v>
      </c>
      <c r="BQ57" s="68" t="e">
        <f t="shared" si="46"/>
        <v>#DIV/0!</v>
      </c>
    </row>
    <row r="58" spans="1:69" ht="18" x14ac:dyDescent="0.2">
      <c r="A58" s="1" t="s">
        <v>24</v>
      </c>
      <c r="B58" s="17"/>
      <c r="C58" s="29"/>
      <c r="D58" s="42"/>
      <c r="E58" s="42"/>
      <c r="F58" s="42"/>
      <c r="G58" s="42"/>
      <c r="H58" s="45"/>
      <c r="I58" s="42"/>
      <c r="J58" s="42"/>
      <c r="K58" s="42"/>
      <c r="L58" s="42"/>
      <c r="M58" s="45"/>
      <c r="N58" s="42"/>
      <c r="O58" s="42"/>
      <c r="P58" s="42"/>
      <c r="Q58" s="42"/>
      <c r="R58" s="45"/>
      <c r="S58" s="42"/>
      <c r="T58" s="42"/>
      <c r="U58" s="42"/>
      <c r="V58" s="42"/>
      <c r="W58" s="45"/>
      <c r="X58" s="42"/>
      <c r="Y58" s="42"/>
      <c r="Z58" s="42"/>
      <c r="AA58" s="42"/>
      <c r="AB58" s="45"/>
      <c r="AC58" s="42"/>
      <c r="AD58" s="42"/>
      <c r="AE58" s="42"/>
      <c r="AF58" s="42"/>
      <c r="AG58" s="45"/>
      <c r="AH58" s="42"/>
      <c r="AI58" s="42"/>
      <c r="AJ58" s="42"/>
      <c r="AK58" s="42"/>
      <c r="AL58" s="45"/>
      <c r="AM58" s="42"/>
      <c r="AN58" s="42"/>
      <c r="AO58" s="42"/>
      <c r="AP58" s="42"/>
      <c r="AQ58" s="45"/>
      <c r="AR58" s="75"/>
      <c r="AS58" s="76"/>
      <c r="AT58" s="76">
        <v>1</v>
      </c>
      <c r="AU58" s="77"/>
      <c r="AV58" s="45"/>
      <c r="AW58" s="35"/>
      <c r="AX58" s="35"/>
      <c r="AY58" s="35"/>
      <c r="BA58" s="42">
        <f t="shared" si="17"/>
        <v>0</v>
      </c>
      <c r="BB58" s="42">
        <f t="shared" si="18"/>
        <v>0</v>
      </c>
      <c r="BC58" s="42" t="e">
        <f t="shared" si="33"/>
        <v>#DIV/0!</v>
      </c>
      <c r="BD58" s="48">
        <f t="shared" si="34"/>
        <v>0</v>
      </c>
      <c r="BE58" s="48">
        <f t="shared" si="35"/>
        <v>0</v>
      </c>
      <c r="BF58" s="48" t="e">
        <f t="shared" si="36"/>
        <v>#DIV/0!</v>
      </c>
      <c r="BG58" s="50">
        <f t="shared" si="37"/>
        <v>1</v>
      </c>
      <c r="BH58" s="50">
        <f t="shared" si="38"/>
        <v>1</v>
      </c>
      <c r="BI58" s="50">
        <f t="shared" si="39"/>
        <v>1</v>
      </c>
      <c r="BJ58" s="52">
        <f t="shared" si="40"/>
        <v>0</v>
      </c>
      <c r="BK58" s="52">
        <f t="shared" si="41"/>
        <v>0</v>
      </c>
      <c r="BL58" s="52" t="e">
        <f t="shared" si="42"/>
        <v>#DIV/0!</v>
      </c>
      <c r="BN58" s="65" t="e">
        <f t="shared" si="43"/>
        <v>#DIV/0!</v>
      </c>
      <c r="BO58" s="66" t="e">
        <f t="shared" si="44"/>
        <v>#DIV/0!</v>
      </c>
      <c r="BP58" s="67">
        <f t="shared" si="45"/>
        <v>1</v>
      </c>
      <c r="BQ58" s="68" t="e">
        <f t="shared" si="46"/>
        <v>#DIV/0!</v>
      </c>
    </row>
    <row r="59" spans="1:69" ht="18" x14ac:dyDescent="0.2">
      <c r="A59" s="1" t="s">
        <v>25</v>
      </c>
      <c r="B59" s="17"/>
      <c r="C59" s="29"/>
      <c r="D59" s="42"/>
      <c r="E59" s="42"/>
      <c r="F59" s="42"/>
      <c r="G59" s="42"/>
      <c r="H59" s="45"/>
      <c r="I59" s="42"/>
      <c r="J59" s="42"/>
      <c r="K59" s="42"/>
      <c r="L59" s="42"/>
      <c r="M59" s="45"/>
      <c r="N59" s="42"/>
      <c r="O59" s="42"/>
      <c r="P59" s="42"/>
      <c r="Q59" s="42"/>
      <c r="R59" s="45"/>
      <c r="S59" s="42"/>
      <c r="T59" s="42"/>
      <c r="U59" s="42"/>
      <c r="V59" s="42"/>
      <c r="W59" s="45"/>
      <c r="X59" s="42"/>
      <c r="Y59" s="42"/>
      <c r="Z59" s="42"/>
      <c r="AA59" s="42"/>
      <c r="AB59" s="45"/>
      <c r="AC59" s="42"/>
      <c r="AD59" s="42"/>
      <c r="AE59" s="42"/>
      <c r="AF59" s="42"/>
      <c r="AG59" s="45"/>
      <c r="AH59" s="42"/>
      <c r="AI59" s="42"/>
      <c r="AJ59" s="42"/>
      <c r="AK59" s="42"/>
      <c r="AL59" s="45"/>
      <c r="AM59" s="42"/>
      <c r="AN59" s="42"/>
      <c r="AO59" s="42"/>
      <c r="AP59" s="42"/>
      <c r="AQ59" s="45"/>
      <c r="AR59" s="75"/>
      <c r="AS59" s="76"/>
      <c r="AT59" s="76"/>
      <c r="AU59" s="77"/>
      <c r="AV59" s="45"/>
      <c r="AW59" s="35"/>
      <c r="AX59" s="35"/>
      <c r="AY59" s="35"/>
      <c r="BA59" s="42">
        <f t="shared" si="17"/>
        <v>0</v>
      </c>
      <c r="BB59" s="42">
        <f t="shared" si="18"/>
        <v>0</v>
      </c>
      <c r="BC59" s="42" t="e">
        <f t="shared" si="33"/>
        <v>#DIV/0!</v>
      </c>
      <c r="BD59" s="48">
        <f t="shared" si="34"/>
        <v>0</v>
      </c>
      <c r="BE59" s="48">
        <f t="shared" si="35"/>
        <v>0</v>
      </c>
      <c r="BF59" s="48" t="e">
        <f t="shared" si="36"/>
        <v>#DIV/0!</v>
      </c>
      <c r="BG59" s="50">
        <f t="shared" si="37"/>
        <v>0</v>
      </c>
      <c r="BH59" s="50">
        <f t="shared" si="38"/>
        <v>0</v>
      </c>
      <c r="BI59" s="50" t="e">
        <f t="shared" si="39"/>
        <v>#DIV/0!</v>
      </c>
      <c r="BJ59" s="52">
        <f t="shared" si="40"/>
        <v>0</v>
      </c>
      <c r="BK59" s="52">
        <f t="shared" si="41"/>
        <v>0</v>
      </c>
      <c r="BL59" s="52" t="e">
        <f t="shared" si="42"/>
        <v>#DIV/0!</v>
      </c>
      <c r="BN59" s="65" t="e">
        <f t="shared" si="43"/>
        <v>#DIV/0!</v>
      </c>
      <c r="BO59" s="66" t="e">
        <f t="shared" si="44"/>
        <v>#DIV/0!</v>
      </c>
      <c r="BP59" s="67" t="e">
        <f t="shared" si="45"/>
        <v>#DIV/0!</v>
      </c>
      <c r="BQ59" s="68" t="e">
        <f t="shared" si="46"/>
        <v>#DIV/0!</v>
      </c>
    </row>
    <row r="60" spans="1:69" ht="18" x14ac:dyDescent="0.2">
      <c r="A60" s="1" t="s">
        <v>26</v>
      </c>
      <c r="B60" s="17"/>
      <c r="C60" s="29"/>
      <c r="D60" s="42"/>
      <c r="E60" s="42"/>
      <c r="F60" s="42"/>
      <c r="G60" s="42"/>
      <c r="H60" s="45"/>
      <c r="I60" s="42"/>
      <c r="J60" s="42"/>
      <c r="K60" s="42"/>
      <c r="L60" s="42"/>
      <c r="M60" s="45"/>
      <c r="N60" s="42"/>
      <c r="O60" s="42"/>
      <c r="P60" s="42"/>
      <c r="Q60" s="42"/>
      <c r="R60" s="45"/>
      <c r="S60" s="42"/>
      <c r="T60" s="42"/>
      <c r="U60" s="42"/>
      <c r="V60" s="42"/>
      <c r="W60" s="45"/>
      <c r="X60" s="42"/>
      <c r="Y60" s="42"/>
      <c r="Z60" s="42"/>
      <c r="AA60" s="42"/>
      <c r="AB60" s="45"/>
      <c r="AC60" s="42"/>
      <c r="AD60" s="42"/>
      <c r="AE60" s="42"/>
      <c r="AF60" s="42"/>
      <c r="AG60" s="45"/>
      <c r="AH60" s="42"/>
      <c r="AI60" s="42"/>
      <c r="AJ60" s="42"/>
      <c r="AK60" s="42"/>
      <c r="AL60" s="45"/>
      <c r="AM60" s="42"/>
      <c r="AN60" s="42"/>
      <c r="AO60" s="42"/>
      <c r="AP60" s="42"/>
      <c r="AQ60" s="45"/>
      <c r="AR60" s="75"/>
      <c r="AS60" s="125"/>
      <c r="AT60" s="126"/>
      <c r="AU60" s="127"/>
      <c r="AV60" s="45"/>
      <c r="AW60" s="35"/>
      <c r="AX60" s="35"/>
      <c r="AY60" s="35"/>
      <c r="BA60" s="42">
        <f t="shared" si="17"/>
        <v>0</v>
      </c>
      <c r="BB60" s="42">
        <f t="shared" si="18"/>
        <v>0</v>
      </c>
      <c r="BC60" s="42" t="e">
        <f t="shared" si="33"/>
        <v>#DIV/0!</v>
      </c>
      <c r="BD60" s="48">
        <f t="shared" si="34"/>
        <v>0</v>
      </c>
      <c r="BE60" s="48">
        <f t="shared" si="35"/>
        <v>0</v>
      </c>
      <c r="BF60" s="48" t="e">
        <f t="shared" si="36"/>
        <v>#DIV/0!</v>
      </c>
      <c r="BG60" s="50">
        <f t="shared" si="37"/>
        <v>0</v>
      </c>
      <c r="BH60" s="50">
        <f t="shared" si="38"/>
        <v>0</v>
      </c>
      <c r="BI60" s="50" t="e">
        <f t="shared" si="39"/>
        <v>#DIV/0!</v>
      </c>
      <c r="BJ60" s="52">
        <f t="shared" si="40"/>
        <v>0</v>
      </c>
      <c r="BK60" s="52">
        <f t="shared" si="41"/>
        <v>0</v>
      </c>
      <c r="BL60" s="52" t="e">
        <f t="shared" si="42"/>
        <v>#DIV/0!</v>
      </c>
      <c r="BN60" s="65" t="e">
        <f t="shared" si="43"/>
        <v>#DIV/0!</v>
      </c>
      <c r="BO60" s="66" t="e">
        <f t="shared" si="44"/>
        <v>#DIV/0!</v>
      </c>
      <c r="BP60" s="67" t="e">
        <f t="shared" si="45"/>
        <v>#DIV/0!</v>
      </c>
      <c r="BQ60" s="68" t="e">
        <f t="shared" si="46"/>
        <v>#DIV/0!</v>
      </c>
    </row>
    <row r="61" spans="1:69" ht="18.75" thickBot="1" x14ac:dyDescent="0.25">
      <c r="A61" s="1" t="s">
        <v>27</v>
      </c>
      <c r="B61" s="17"/>
      <c r="C61" s="29"/>
      <c r="D61" s="42"/>
      <c r="E61" s="42"/>
      <c r="F61" s="42"/>
      <c r="G61" s="42"/>
      <c r="H61" s="45"/>
      <c r="I61" s="42"/>
      <c r="J61" s="42"/>
      <c r="K61" s="42"/>
      <c r="L61" s="42"/>
      <c r="M61" s="45"/>
      <c r="N61" s="42"/>
      <c r="O61" s="42"/>
      <c r="P61" s="42"/>
      <c r="Q61" s="42"/>
      <c r="R61" s="45"/>
      <c r="S61" s="42"/>
      <c r="T61" s="42"/>
      <c r="U61" s="42"/>
      <c r="V61" s="42"/>
      <c r="W61" s="45"/>
      <c r="X61" s="42"/>
      <c r="Y61" s="42"/>
      <c r="Z61" s="42"/>
      <c r="AA61" s="42"/>
      <c r="AB61" s="45"/>
      <c r="AC61" s="42"/>
      <c r="AD61" s="42"/>
      <c r="AE61" s="42"/>
      <c r="AF61" s="42"/>
      <c r="AG61" s="45"/>
      <c r="AH61" s="42"/>
      <c r="AI61" s="42"/>
      <c r="AJ61" s="42"/>
      <c r="AK61" s="42"/>
      <c r="AL61" s="45"/>
      <c r="AM61" s="42"/>
      <c r="AN61" s="42"/>
      <c r="AO61" s="42"/>
      <c r="AP61" s="42"/>
      <c r="AQ61" s="45"/>
      <c r="AR61" s="90"/>
      <c r="AS61" s="128"/>
      <c r="AT61" s="129"/>
      <c r="AU61" s="130"/>
      <c r="AV61" s="45"/>
      <c r="AW61" s="35"/>
      <c r="AX61" s="35"/>
      <c r="AY61" s="35"/>
      <c r="BA61" s="42">
        <f t="shared" si="17"/>
        <v>0</v>
      </c>
      <c r="BB61" s="42">
        <f t="shared" si="18"/>
        <v>0</v>
      </c>
      <c r="BC61" s="42" t="e">
        <f t="shared" si="33"/>
        <v>#DIV/0!</v>
      </c>
      <c r="BD61" s="48">
        <f t="shared" si="34"/>
        <v>0</v>
      </c>
      <c r="BE61" s="48">
        <f t="shared" si="35"/>
        <v>0</v>
      </c>
      <c r="BF61" s="48" t="e">
        <f t="shared" si="36"/>
        <v>#DIV/0!</v>
      </c>
      <c r="BG61" s="50">
        <f t="shared" si="37"/>
        <v>0</v>
      </c>
      <c r="BH61" s="50">
        <f t="shared" si="38"/>
        <v>0</v>
      </c>
      <c r="BI61" s="50" t="e">
        <f t="shared" si="39"/>
        <v>#DIV/0!</v>
      </c>
      <c r="BJ61" s="52">
        <f t="shared" si="40"/>
        <v>0</v>
      </c>
      <c r="BK61" s="52">
        <f t="shared" si="41"/>
        <v>0</v>
      </c>
      <c r="BL61" s="52" t="e">
        <f t="shared" si="42"/>
        <v>#DIV/0!</v>
      </c>
      <c r="BN61" s="65" t="e">
        <f t="shared" si="43"/>
        <v>#DIV/0!</v>
      </c>
      <c r="BO61" s="66" t="e">
        <f t="shared" si="44"/>
        <v>#DIV/0!</v>
      </c>
      <c r="BP61" s="67" t="e">
        <f t="shared" si="45"/>
        <v>#DIV/0!</v>
      </c>
      <c r="BQ61" s="68" t="e">
        <f t="shared" si="46"/>
        <v>#DIV/0!</v>
      </c>
    </row>
    <row r="63" spans="1:69" s="40" customFormat="1" ht="75.75" customHeight="1" x14ac:dyDescent="0.2">
      <c r="A63" s="302" t="s">
        <v>63</v>
      </c>
      <c r="B63" s="302"/>
      <c r="D63" s="308" t="s">
        <v>42</v>
      </c>
      <c r="E63" s="308"/>
      <c r="F63" s="308"/>
      <c r="G63" s="308"/>
      <c r="H63" s="43"/>
      <c r="I63" s="309" t="s">
        <v>43</v>
      </c>
      <c r="J63" s="309"/>
      <c r="K63" s="309"/>
      <c r="L63" s="309"/>
      <c r="M63" s="46"/>
      <c r="N63" s="308" t="s">
        <v>44</v>
      </c>
      <c r="O63" s="308"/>
      <c r="P63" s="308"/>
      <c r="Q63" s="308"/>
      <c r="R63" s="43"/>
      <c r="S63" s="303" t="s">
        <v>45</v>
      </c>
      <c r="T63" s="303"/>
      <c r="U63" s="303"/>
      <c r="V63" s="303"/>
      <c r="W63" s="47"/>
      <c r="X63" s="303" t="s">
        <v>46</v>
      </c>
      <c r="Y63" s="303"/>
      <c r="Z63" s="303"/>
      <c r="AA63" s="303"/>
      <c r="AB63" s="47"/>
      <c r="AC63" s="308" t="s">
        <v>47</v>
      </c>
      <c r="AD63" s="308"/>
      <c r="AE63" s="308"/>
      <c r="AF63" s="308"/>
      <c r="AG63" s="43"/>
      <c r="AH63" s="303" t="s">
        <v>48</v>
      </c>
      <c r="AI63" s="303"/>
      <c r="AJ63" s="303"/>
      <c r="AK63" s="303"/>
      <c r="AL63" s="47"/>
      <c r="AM63" s="308" t="s">
        <v>49</v>
      </c>
      <c r="AN63" s="308"/>
      <c r="AO63" s="308"/>
      <c r="AP63" s="308"/>
      <c r="AQ63" s="43"/>
      <c r="AR63" s="303" t="s">
        <v>50</v>
      </c>
      <c r="AS63" s="303"/>
      <c r="AT63" s="303"/>
      <c r="AU63" s="303"/>
      <c r="AV63" s="47"/>
      <c r="AW63" s="308" t="s">
        <v>60</v>
      </c>
      <c r="AX63" s="308"/>
      <c r="AY63" s="308"/>
      <c r="AZ63" s="41"/>
      <c r="BA63" s="303" t="s">
        <v>51</v>
      </c>
      <c r="BB63" s="303"/>
      <c r="BC63" s="303"/>
      <c r="BD63" s="304" t="s">
        <v>52</v>
      </c>
      <c r="BE63" s="304"/>
      <c r="BF63" s="304"/>
      <c r="BG63" s="305" t="s">
        <v>53</v>
      </c>
      <c r="BH63" s="305"/>
      <c r="BI63" s="305"/>
      <c r="BJ63" s="306" t="s">
        <v>56</v>
      </c>
      <c r="BK63" s="306"/>
      <c r="BL63" s="306"/>
    </row>
    <row r="64" spans="1:69" ht="34.5" customHeight="1" x14ac:dyDescent="0.2">
      <c r="A64" s="110">
        <v>45870</v>
      </c>
      <c r="B64" s="69"/>
      <c r="D64" s="36" t="s">
        <v>54</v>
      </c>
      <c r="E64" s="32" t="s">
        <v>55</v>
      </c>
      <c r="F64" s="33" t="s">
        <v>53</v>
      </c>
      <c r="G64" s="53" t="s">
        <v>56</v>
      </c>
      <c r="H64" s="44"/>
      <c r="I64" s="34" t="s">
        <v>54</v>
      </c>
      <c r="J64" s="32" t="s">
        <v>55</v>
      </c>
      <c r="K64" s="33" t="s">
        <v>53</v>
      </c>
      <c r="L64" s="53" t="s">
        <v>56</v>
      </c>
      <c r="M64" s="44"/>
      <c r="N64" s="34" t="s">
        <v>54</v>
      </c>
      <c r="O64" s="32" t="s">
        <v>55</v>
      </c>
      <c r="P64" s="33" t="s">
        <v>53</v>
      </c>
      <c r="Q64" s="53" t="s">
        <v>56</v>
      </c>
      <c r="R64" s="44"/>
      <c r="S64" s="34" t="s">
        <v>54</v>
      </c>
      <c r="T64" s="32" t="s">
        <v>55</v>
      </c>
      <c r="U64" s="33" t="s">
        <v>53</v>
      </c>
      <c r="V64" s="53" t="s">
        <v>56</v>
      </c>
      <c r="W64" s="44"/>
      <c r="X64" s="34" t="s">
        <v>54</v>
      </c>
      <c r="Y64" s="32" t="s">
        <v>55</v>
      </c>
      <c r="Z64" s="33" t="s">
        <v>53</v>
      </c>
      <c r="AA64" s="53" t="s">
        <v>56</v>
      </c>
      <c r="AB64" s="44"/>
      <c r="AC64" s="34" t="s">
        <v>54</v>
      </c>
      <c r="AD64" s="32" t="s">
        <v>55</v>
      </c>
      <c r="AE64" s="33" t="s">
        <v>53</v>
      </c>
      <c r="AF64" s="53" t="s">
        <v>56</v>
      </c>
      <c r="AG64" s="44"/>
      <c r="AH64" s="34" t="s">
        <v>54</v>
      </c>
      <c r="AI64" s="32" t="s">
        <v>55</v>
      </c>
      <c r="AJ64" s="33" t="s">
        <v>53</v>
      </c>
      <c r="AK64" s="53" t="s">
        <v>56</v>
      </c>
      <c r="AL64" s="44"/>
      <c r="AM64" s="34" t="s">
        <v>54</v>
      </c>
      <c r="AN64" s="32" t="s">
        <v>55</v>
      </c>
      <c r="AO64" s="33" t="s">
        <v>53</v>
      </c>
      <c r="AP64" s="53" t="s">
        <v>56</v>
      </c>
      <c r="AQ64" s="44"/>
      <c r="AR64" s="34" t="s">
        <v>54</v>
      </c>
      <c r="AS64" s="32" t="s">
        <v>55</v>
      </c>
      <c r="AT64" s="33" t="s">
        <v>53</v>
      </c>
      <c r="AU64" s="53" t="s">
        <v>56</v>
      </c>
      <c r="AV64" s="44"/>
      <c r="AW64" s="32" t="s">
        <v>55</v>
      </c>
      <c r="AX64" s="33" t="s">
        <v>53</v>
      </c>
      <c r="AY64" s="53" t="s">
        <v>56</v>
      </c>
      <c r="AZ64" s="39"/>
      <c r="BA64" s="49" t="s">
        <v>57</v>
      </c>
      <c r="BB64" s="49" t="s">
        <v>58</v>
      </c>
      <c r="BC64" s="49" t="s">
        <v>59</v>
      </c>
      <c r="BD64" s="37" t="s">
        <v>57</v>
      </c>
      <c r="BE64" s="37" t="s">
        <v>58</v>
      </c>
      <c r="BF64" s="37" t="s">
        <v>59</v>
      </c>
      <c r="BG64" s="38" t="s">
        <v>57</v>
      </c>
      <c r="BH64" s="38" t="s">
        <v>58</v>
      </c>
      <c r="BI64" s="38" t="s">
        <v>59</v>
      </c>
      <c r="BJ64" s="51" t="s">
        <v>57</v>
      </c>
      <c r="BK64" s="51" t="s">
        <v>58</v>
      </c>
      <c r="BL64" s="51" t="s">
        <v>59</v>
      </c>
      <c r="BN64" s="49" t="s">
        <v>59</v>
      </c>
      <c r="BO64" s="37" t="s">
        <v>59</v>
      </c>
      <c r="BP64" s="38" t="s">
        <v>59</v>
      </c>
      <c r="BQ64" s="51" t="s">
        <v>59</v>
      </c>
    </row>
    <row r="65" spans="1:69" ht="15" x14ac:dyDescent="0.2">
      <c r="A65" s="281" t="s">
        <v>0</v>
      </c>
      <c r="B65" s="35" t="s">
        <v>1</v>
      </c>
      <c r="C65" s="29"/>
      <c r="D65" s="159"/>
      <c r="E65" s="159"/>
      <c r="F65" s="159"/>
      <c r="G65" s="159"/>
      <c r="H65" s="45"/>
      <c r="I65" s="159"/>
      <c r="J65" s="159"/>
      <c r="K65" s="159"/>
      <c r="L65" s="159"/>
      <c r="M65" s="45"/>
      <c r="N65" s="159"/>
      <c r="O65" s="159"/>
      <c r="P65" s="159"/>
      <c r="Q65" s="159"/>
      <c r="R65" s="45"/>
      <c r="S65" s="159"/>
      <c r="T65" s="159"/>
      <c r="U65" s="159"/>
      <c r="V65" s="159"/>
      <c r="W65" s="45"/>
      <c r="X65" s="159"/>
      <c r="Y65" s="159"/>
      <c r="Z65" s="159"/>
      <c r="AA65" s="159"/>
      <c r="AB65" s="45"/>
      <c r="AC65" s="159"/>
      <c r="AD65" s="159"/>
      <c r="AE65" s="159"/>
      <c r="AF65" s="159"/>
      <c r="AG65" s="45"/>
      <c r="AH65" s="159"/>
      <c r="AI65" s="159"/>
      <c r="AJ65" s="159"/>
      <c r="AK65" s="159"/>
      <c r="AL65" s="45"/>
      <c r="AM65" s="159"/>
      <c r="AN65" s="159"/>
      <c r="AO65" s="159"/>
      <c r="AP65" s="159"/>
      <c r="AQ65" s="45"/>
      <c r="AR65" s="159"/>
      <c r="AS65" s="159"/>
      <c r="AT65" s="159"/>
      <c r="AU65" s="159"/>
      <c r="AV65" s="45"/>
      <c r="AW65" s="35"/>
      <c r="AX65" s="35"/>
      <c r="AY65" s="35"/>
      <c r="BA65" s="42">
        <f t="shared" ref="BA65:BA84" si="47">MIN(D65,I65,N65,S65,X65,AC65,AH65,AM65,AR65)</f>
        <v>0</v>
      </c>
      <c r="BB65" s="42">
        <f t="shared" ref="BB65:BB84" si="48">MAX(D65,I65,N65,S65,X65,AC65,AH65,AM65,AR65)</f>
        <v>0</v>
      </c>
      <c r="BC65" s="42" t="e">
        <f t="shared" ref="BC65" si="49">AVERAGE(D65,I65,N65,S65,X65,AC65,AH65,AM65,AR65)</f>
        <v>#DIV/0!</v>
      </c>
      <c r="BD65" s="48">
        <f t="shared" ref="BD65" si="50">MIN(E65,J65,O65,T65,Y65,AD65,AI65,AN65,AS65,AW65)</f>
        <v>0</v>
      </c>
      <c r="BE65" s="48">
        <f t="shared" ref="BE65" si="51">MAX(E65,J65,O65,T65,Y65,AD65,AI65,AN65,AS65,AW65)</f>
        <v>0</v>
      </c>
      <c r="BF65" s="48" t="e">
        <f t="shared" ref="BF65" si="52">AVERAGE(E65,J65,O65,T65,Y65,AD65,AI65,AN65,AS65,AW65)</f>
        <v>#DIV/0!</v>
      </c>
      <c r="BG65" s="50">
        <f t="shared" ref="BG65" si="53">MIN(F65,K65,P65,U65,Z65,AE65,AJ65,AO65,AT65,AX65)</f>
        <v>0</v>
      </c>
      <c r="BH65" s="50">
        <f t="shared" ref="BH65" si="54">MAX(F65,K65,P65,U65,Z65,AE65,AJ65,AO65,AT65,AX65)</f>
        <v>0</v>
      </c>
      <c r="BI65" s="50" t="e">
        <f t="shared" ref="BI65" si="55">AVERAGE(F65,K65,P65,U65,Z65,AE65,AJ65,AO65,AT65,AX65)</f>
        <v>#DIV/0!</v>
      </c>
      <c r="BJ65" s="52">
        <f t="shared" ref="BJ65" si="56">MIN(G65,L65,Q65,V65,AA65,AF65,AK65,AP65,AU65,AY65)</f>
        <v>0</v>
      </c>
      <c r="BK65" s="52">
        <f t="shared" ref="BK65" si="57">MAX(G65,L65,Q65,V65,AA65,AF65,AK65,AP65,AU65,AY65)</f>
        <v>0</v>
      </c>
      <c r="BL65" s="52" t="e">
        <f t="shared" ref="BL65" si="58">AVERAGE(G65,L65,Q65,V65,AA65,AF65,AK65,AP65,AU65,AY65)</f>
        <v>#DIV/0!</v>
      </c>
      <c r="BN65" s="65" t="e">
        <f t="shared" ref="BN65" si="59">+BC65</f>
        <v>#DIV/0!</v>
      </c>
      <c r="BO65" s="66" t="e">
        <f t="shared" ref="BO65" si="60">+BF65</f>
        <v>#DIV/0!</v>
      </c>
      <c r="BP65" s="67" t="e">
        <f t="shared" ref="BP65" si="61">+BI65</f>
        <v>#DIV/0!</v>
      </c>
      <c r="BQ65" s="68" t="e">
        <f t="shared" ref="BQ65" si="62">+BL65</f>
        <v>#DIV/0!</v>
      </c>
    </row>
    <row r="66" spans="1:69" ht="15" x14ac:dyDescent="0.2">
      <c r="A66" s="293"/>
      <c r="B66" s="17" t="s">
        <v>2</v>
      </c>
      <c r="C66" s="29"/>
      <c r="D66" s="159"/>
      <c r="E66" s="159"/>
      <c r="F66" s="159"/>
      <c r="G66" s="159"/>
      <c r="H66" s="45"/>
      <c r="I66" s="159"/>
      <c r="J66" s="159"/>
      <c r="K66" s="159"/>
      <c r="L66" s="159"/>
      <c r="M66" s="45"/>
      <c r="N66" s="159"/>
      <c r="O66" s="159"/>
      <c r="P66" s="159"/>
      <c r="Q66" s="159"/>
      <c r="R66" s="45"/>
      <c r="S66" s="159"/>
      <c r="T66" s="159"/>
      <c r="U66" s="159"/>
      <c r="V66" s="159"/>
      <c r="W66" s="45"/>
      <c r="X66" s="159"/>
      <c r="Y66" s="159"/>
      <c r="Z66" s="159"/>
      <c r="AA66" s="159"/>
      <c r="AB66" s="45"/>
      <c r="AC66" s="159"/>
      <c r="AD66" s="159"/>
      <c r="AE66" s="159"/>
      <c r="AF66" s="159"/>
      <c r="AG66" s="45"/>
      <c r="AH66" s="159"/>
      <c r="AI66" s="159"/>
      <c r="AJ66" s="159"/>
      <c r="AK66" s="159"/>
      <c r="AL66" s="45"/>
      <c r="AM66" s="159"/>
      <c r="AN66" s="159"/>
      <c r="AO66" s="159"/>
      <c r="AP66" s="159"/>
      <c r="AQ66" s="45"/>
      <c r="AR66" s="159"/>
      <c r="AS66" s="159"/>
      <c r="AT66" s="159"/>
      <c r="AU66" s="159"/>
      <c r="AV66" s="45"/>
      <c r="AW66" s="35"/>
      <c r="AX66" s="35"/>
      <c r="AY66" s="35"/>
      <c r="BA66" s="42">
        <f t="shared" si="47"/>
        <v>0</v>
      </c>
      <c r="BB66" s="42">
        <f t="shared" si="48"/>
        <v>0</v>
      </c>
      <c r="BC66" s="42" t="e">
        <f>AVERAGE(D66,I66,N66,S66,X66,AC66,AH66,AM66,AR66)</f>
        <v>#DIV/0!</v>
      </c>
      <c r="BD66" s="48">
        <f>MIN(E66,J66,O66,T66,Y66,AD66,AI66,AN66,AS66,AW66)</f>
        <v>0</v>
      </c>
      <c r="BE66" s="48">
        <f>MAX(E66,J66,O66,T66,Y66,AD66,AI66,AN66,AS66,AW66)</f>
        <v>0</v>
      </c>
      <c r="BF66" s="48" t="e">
        <f>AVERAGE(E66,J66,O66,T66,Y66,AD66,AI66,AN66,AS66,AW66)</f>
        <v>#DIV/0!</v>
      </c>
      <c r="BG66" s="50">
        <f>MIN(F66,K66,P66,U66,Z66,AE66,AJ66,AO66,AT66,AX66)</f>
        <v>0</v>
      </c>
      <c r="BH66" s="50">
        <f>MAX(F66,K66,P66,U66,Z66,AE66,AJ66,AO66,AT66,AX66)</f>
        <v>0</v>
      </c>
      <c r="BI66" s="50" t="e">
        <f>AVERAGE(F66,K66,P66,U66,Z66,AE66,AJ66,AO66,AT66,AX66)</f>
        <v>#DIV/0!</v>
      </c>
      <c r="BJ66" s="52">
        <f>MIN(G66,L66,Q66,V66,AA66,AF66,AK66,AP66,AU66,AY66)</f>
        <v>0</v>
      </c>
      <c r="BK66" s="52">
        <f>MAX(G66,L66,Q66,V66,AA66,AF66,AK66,AP66,AU66,AY66)</f>
        <v>0</v>
      </c>
      <c r="BL66" s="52" t="e">
        <f>AVERAGE(G66,L66,Q66,V66,AA66,AF66,AK66,AP66,AU66,AY66)</f>
        <v>#DIV/0!</v>
      </c>
      <c r="BN66" s="65" t="e">
        <f>+BC66</f>
        <v>#DIV/0!</v>
      </c>
      <c r="BO66" s="66" t="e">
        <f>+BF66</f>
        <v>#DIV/0!</v>
      </c>
      <c r="BP66" s="67" t="e">
        <f>+BI66</f>
        <v>#DIV/0!</v>
      </c>
      <c r="BQ66" s="68" t="e">
        <f>+BL66</f>
        <v>#DIV/0!</v>
      </c>
    </row>
    <row r="67" spans="1:69" ht="15" x14ac:dyDescent="0.2">
      <c r="A67" s="282"/>
      <c r="B67" s="17" t="s">
        <v>3</v>
      </c>
      <c r="C67" s="29"/>
      <c r="D67" s="159"/>
      <c r="E67" s="159"/>
      <c r="F67" s="159"/>
      <c r="G67" s="159"/>
      <c r="H67" s="45"/>
      <c r="I67" s="159"/>
      <c r="J67" s="159"/>
      <c r="K67" s="159"/>
      <c r="L67" s="159"/>
      <c r="M67" s="45"/>
      <c r="N67" s="159"/>
      <c r="O67" s="159"/>
      <c r="P67" s="159"/>
      <c r="Q67" s="159"/>
      <c r="R67" s="45"/>
      <c r="S67" s="159"/>
      <c r="T67" s="159"/>
      <c r="U67" s="159"/>
      <c r="V67" s="159"/>
      <c r="W67" s="45"/>
      <c r="X67" s="159"/>
      <c r="Y67" s="159"/>
      <c r="Z67" s="159"/>
      <c r="AA67" s="159"/>
      <c r="AB67" s="45"/>
      <c r="AC67" s="159"/>
      <c r="AD67" s="159"/>
      <c r="AE67" s="159"/>
      <c r="AF67" s="159"/>
      <c r="AG67" s="45"/>
      <c r="AH67" s="159"/>
      <c r="AI67" s="159"/>
      <c r="AJ67" s="159"/>
      <c r="AK67" s="159"/>
      <c r="AL67" s="45"/>
      <c r="AM67" s="159"/>
      <c r="AN67" s="159"/>
      <c r="AO67" s="159"/>
      <c r="AP67" s="159"/>
      <c r="AQ67" s="45"/>
      <c r="AR67" s="159"/>
      <c r="AS67" s="159"/>
      <c r="AT67" s="159"/>
      <c r="AU67" s="159"/>
      <c r="AV67" s="45"/>
      <c r="AW67" s="35"/>
      <c r="AX67" s="35"/>
      <c r="AY67" s="35"/>
      <c r="BA67" s="42">
        <f t="shared" si="47"/>
        <v>0</v>
      </c>
      <c r="BB67" s="42">
        <f t="shared" si="48"/>
        <v>0</v>
      </c>
      <c r="BC67" s="42" t="e">
        <f t="shared" ref="BC67:BC84" si="63">AVERAGE(D67,I67,N67,S67,X67,AC67,AH67,AM67,AR67)</f>
        <v>#DIV/0!</v>
      </c>
      <c r="BD67" s="48">
        <f t="shared" ref="BD67:BD84" si="64">MIN(E67,J67,O67,T67,Y67,AD67,AI67,AN67,AS67,AW67)</f>
        <v>0</v>
      </c>
      <c r="BE67" s="48">
        <f t="shared" ref="BE67:BE84" si="65">MAX(E67,J67,O67,T67,Y67,AD67,AI67,AN67,AS67,AW67)</f>
        <v>0</v>
      </c>
      <c r="BF67" s="48" t="e">
        <f t="shared" ref="BF67:BF84" si="66">AVERAGE(E67,J67,O67,T67,Y67,AD67,AI67,AN67,AS67,AW67)</f>
        <v>#DIV/0!</v>
      </c>
      <c r="BG67" s="50">
        <f t="shared" ref="BG67:BG84" si="67">MIN(F67,K67,P67,U67,Z67,AE67,AJ67,AO67,AT67,AX67)</f>
        <v>0</v>
      </c>
      <c r="BH67" s="50">
        <f t="shared" ref="BH67:BH84" si="68">MAX(F67,K67,P67,U67,Z67,AE67,AJ67,AO67,AT67,AX67)</f>
        <v>0</v>
      </c>
      <c r="BI67" s="50" t="e">
        <f t="shared" ref="BI67:BI84" si="69">AVERAGE(F67,K67,P67,U67,Z67,AE67,AJ67,AO67,AT67,AX67)</f>
        <v>#DIV/0!</v>
      </c>
      <c r="BJ67" s="52">
        <f t="shared" ref="BJ67:BJ84" si="70">MIN(G67,L67,Q67,V67,AA67,AF67,AK67,AP67,AU67,AY67)</f>
        <v>0</v>
      </c>
      <c r="BK67" s="52">
        <f t="shared" ref="BK67:BK84" si="71">MAX(G67,L67,Q67,V67,AA67,AF67,AK67,AP67,AU67,AY67)</f>
        <v>0</v>
      </c>
      <c r="BL67" s="52" t="e">
        <f t="shared" ref="BL67:BL84" si="72">AVERAGE(G67,L67,Q67,V67,AA67,AF67,AK67,AP67,AU67,AY67)</f>
        <v>#DIV/0!</v>
      </c>
      <c r="BN67" s="65" t="e">
        <f t="shared" ref="BN67:BN84" si="73">+BC67</f>
        <v>#DIV/0!</v>
      </c>
      <c r="BO67" s="66" t="e">
        <f t="shared" ref="BO67:BO84" si="74">+BF67</f>
        <v>#DIV/0!</v>
      </c>
      <c r="BP67" s="67" t="e">
        <f t="shared" ref="BP67:BP84" si="75">+BI67</f>
        <v>#DIV/0!</v>
      </c>
      <c r="BQ67" s="68" t="e">
        <f t="shared" ref="BQ67:BQ84" si="76">+BL67</f>
        <v>#DIV/0!</v>
      </c>
    </row>
    <row r="68" spans="1:69" ht="15" x14ac:dyDescent="0.2">
      <c r="A68" s="280" t="s">
        <v>4</v>
      </c>
      <c r="B68" s="17" t="s">
        <v>5</v>
      </c>
      <c r="C68" s="29"/>
      <c r="D68" s="159"/>
      <c r="E68" s="159"/>
      <c r="F68" s="159"/>
      <c r="G68" s="159"/>
      <c r="H68" s="45"/>
      <c r="I68" s="159"/>
      <c r="J68" s="159"/>
      <c r="K68" s="159"/>
      <c r="L68" s="159"/>
      <c r="M68" s="45"/>
      <c r="N68" s="159"/>
      <c r="O68" s="159"/>
      <c r="P68" s="159"/>
      <c r="Q68" s="159"/>
      <c r="R68" s="45"/>
      <c r="S68" s="159"/>
      <c r="T68" s="159"/>
      <c r="U68" s="159"/>
      <c r="V68" s="159"/>
      <c r="W68" s="45"/>
      <c r="X68" s="159"/>
      <c r="Y68" s="159"/>
      <c r="Z68" s="159"/>
      <c r="AA68" s="159"/>
      <c r="AB68" s="45"/>
      <c r="AC68" s="159"/>
      <c r="AD68" s="159"/>
      <c r="AE68" s="159"/>
      <c r="AF68" s="159"/>
      <c r="AG68" s="45"/>
      <c r="AH68" s="159"/>
      <c r="AI68" s="159"/>
      <c r="AJ68" s="159"/>
      <c r="AK68" s="159"/>
      <c r="AL68" s="45"/>
      <c r="AM68" s="159"/>
      <c r="AN68" s="159"/>
      <c r="AO68" s="159"/>
      <c r="AP68" s="159"/>
      <c r="AQ68" s="45"/>
      <c r="AR68" s="159"/>
      <c r="AS68" s="159"/>
      <c r="AT68" s="159"/>
      <c r="AU68" s="159"/>
      <c r="AV68" s="45"/>
      <c r="AW68" s="35"/>
      <c r="AX68" s="35"/>
      <c r="AY68" s="35"/>
      <c r="BA68" s="42">
        <f t="shared" si="47"/>
        <v>0</v>
      </c>
      <c r="BB68" s="42">
        <f t="shared" si="48"/>
        <v>0</v>
      </c>
      <c r="BC68" s="42" t="e">
        <f t="shared" si="63"/>
        <v>#DIV/0!</v>
      </c>
      <c r="BD68" s="48">
        <f t="shared" si="64"/>
        <v>0</v>
      </c>
      <c r="BE68" s="48">
        <f t="shared" si="65"/>
        <v>0</v>
      </c>
      <c r="BF68" s="48" t="e">
        <f t="shared" si="66"/>
        <v>#DIV/0!</v>
      </c>
      <c r="BG68" s="50">
        <f t="shared" si="67"/>
        <v>0</v>
      </c>
      <c r="BH68" s="50">
        <f t="shared" si="68"/>
        <v>0</v>
      </c>
      <c r="BI68" s="50" t="e">
        <f t="shared" si="69"/>
        <v>#DIV/0!</v>
      </c>
      <c r="BJ68" s="52">
        <f t="shared" si="70"/>
        <v>0</v>
      </c>
      <c r="BK68" s="52">
        <f t="shared" si="71"/>
        <v>0</v>
      </c>
      <c r="BL68" s="52" t="e">
        <f t="shared" si="72"/>
        <v>#DIV/0!</v>
      </c>
      <c r="BN68" s="65" t="e">
        <f t="shared" si="73"/>
        <v>#DIV/0!</v>
      </c>
      <c r="BO68" s="66" t="e">
        <f t="shared" si="74"/>
        <v>#DIV/0!</v>
      </c>
      <c r="BP68" s="67" t="e">
        <f t="shared" si="75"/>
        <v>#DIV/0!</v>
      </c>
      <c r="BQ68" s="68" t="e">
        <f t="shared" si="76"/>
        <v>#DIV/0!</v>
      </c>
    </row>
    <row r="69" spans="1:69" ht="15" x14ac:dyDescent="0.2">
      <c r="A69" s="280"/>
      <c r="B69" s="17" t="s">
        <v>6</v>
      </c>
      <c r="C69" s="29"/>
      <c r="D69" s="159"/>
      <c r="E69" s="159"/>
      <c r="F69" s="159"/>
      <c r="G69" s="159"/>
      <c r="H69" s="45"/>
      <c r="I69" s="159"/>
      <c r="J69" s="159"/>
      <c r="K69" s="159"/>
      <c r="L69" s="159"/>
      <c r="M69" s="45"/>
      <c r="N69" s="159"/>
      <c r="O69" s="159"/>
      <c r="P69" s="159"/>
      <c r="Q69" s="159"/>
      <c r="R69" s="45"/>
      <c r="S69" s="159"/>
      <c r="T69" s="159"/>
      <c r="U69" s="159"/>
      <c r="V69" s="159"/>
      <c r="W69" s="45"/>
      <c r="X69" s="159"/>
      <c r="Y69" s="159"/>
      <c r="Z69" s="159"/>
      <c r="AA69" s="159"/>
      <c r="AB69" s="45"/>
      <c r="AC69" s="159"/>
      <c r="AD69" s="159"/>
      <c r="AE69" s="159"/>
      <c r="AF69" s="159"/>
      <c r="AG69" s="45"/>
      <c r="AH69" s="159"/>
      <c r="AI69" s="159"/>
      <c r="AJ69" s="159"/>
      <c r="AK69" s="159"/>
      <c r="AL69" s="45"/>
      <c r="AM69" s="159"/>
      <c r="AN69" s="159"/>
      <c r="AO69" s="159"/>
      <c r="AP69" s="159"/>
      <c r="AQ69" s="45"/>
      <c r="AR69" s="159"/>
      <c r="AS69" s="159"/>
      <c r="AT69" s="159"/>
      <c r="AU69" s="159"/>
      <c r="AV69" s="45"/>
      <c r="AW69" s="35"/>
      <c r="AX69" s="35"/>
      <c r="AY69" s="35"/>
      <c r="BA69" s="42">
        <f t="shared" si="47"/>
        <v>0</v>
      </c>
      <c r="BB69" s="42">
        <f t="shared" si="48"/>
        <v>0</v>
      </c>
      <c r="BC69" s="42" t="e">
        <f t="shared" si="63"/>
        <v>#DIV/0!</v>
      </c>
      <c r="BD69" s="48">
        <f t="shared" si="64"/>
        <v>0</v>
      </c>
      <c r="BE69" s="48">
        <f t="shared" si="65"/>
        <v>0</v>
      </c>
      <c r="BF69" s="48" t="e">
        <f t="shared" si="66"/>
        <v>#DIV/0!</v>
      </c>
      <c r="BG69" s="50">
        <f t="shared" si="67"/>
        <v>0</v>
      </c>
      <c r="BH69" s="50">
        <f t="shared" si="68"/>
        <v>0</v>
      </c>
      <c r="BI69" s="50" t="e">
        <f t="shared" si="69"/>
        <v>#DIV/0!</v>
      </c>
      <c r="BJ69" s="52">
        <f t="shared" si="70"/>
        <v>0</v>
      </c>
      <c r="BK69" s="52">
        <f t="shared" si="71"/>
        <v>0</v>
      </c>
      <c r="BL69" s="52" t="e">
        <f t="shared" si="72"/>
        <v>#DIV/0!</v>
      </c>
      <c r="BN69" s="65" t="e">
        <f t="shared" si="73"/>
        <v>#DIV/0!</v>
      </c>
      <c r="BO69" s="66" t="e">
        <f t="shared" si="74"/>
        <v>#DIV/0!</v>
      </c>
      <c r="BP69" s="67" t="e">
        <f t="shared" si="75"/>
        <v>#DIV/0!</v>
      </c>
      <c r="BQ69" s="68" t="e">
        <f t="shared" si="76"/>
        <v>#DIV/0!</v>
      </c>
    </row>
    <row r="70" spans="1:69" ht="15" x14ac:dyDescent="0.2">
      <c r="A70" s="1" t="s">
        <v>7</v>
      </c>
      <c r="B70" s="17" t="s">
        <v>8</v>
      </c>
      <c r="C70" s="29"/>
      <c r="D70" s="159"/>
      <c r="E70" s="159"/>
      <c r="F70" s="159"/>
      <c r="G70" s="159"/>
      <c r="H70" s="45"/>
      <c r="I70" s="159"/>
      <c r="J70" s="159"/>
      <c r="K70" s="159"/>
      <c r="L70" s="159"/>
      <c r="M70" s="45"/>
      <c r="N70" s="159"/>
      <c r="O70" s="159"/>
      <c r="P70" s="159"/>
      <c r="Q70" s="159"/>
      <c r="R70" s="45"/>
      <c r="S70" s="159"/>
      <c r="T70" s="159"/>
      <c r="U70" s="159"/>
      <c r="V70" s="159"/>
      <c r="W70" s="45"/>
      <c r="X70" s="159"/>
      <c r="Y70" s="159"/>
      <c r="Z70" s="159"/>
      <c r="AA70" s="159"/>
      <c r="AB70" s="45"/>
      <c r="AC70" s="159"/>
      <c r="AD70" s="159"/>
      <c r="AE70" s="159"/>
      <c r="AF70" s="159"/>
      <c r="AG70" s="45"/>
      <c r="AH70" s="159"/>
      <c r="AI70" s="159"/>
      <c r="AJ70" s="159"/>
      <c r="AK70" s="159"/>
      <c r="AL70" s="45"/>
      <c r="AM70" s="159"/>
      <c r="AN70" s="159"/>
      <c r="AO70" s="159"/>
      <c r="AP70" s="159"/>
      <c r="AQ70" s="45"/>
      <c r="AR70" s="159"/>
      <c r="AS70" s="159"/>
      <c r="AT70" s="159"/>
      <c r="AU70" s="159"/>
      <c r="AV70" s="45"/>
      <c r="AW70" s="35"/>
      <c r="AX70" s="35"/>
      <c r="AY70" s="35"/>
      <c r="BA70" s="42">
        <f t="shared" si="47"/>
        <v>0</v>
      </c>
      <c r="BB70" s="42">
        <f t="shared" si="48"/>
        <v>0</v>
      </c>
      <c r="BC70" s="42" t="e">
        <f t="shared" si="63"/>
        <v>#DIV/0!</v>
      </c>
      <c r="BD70" s="48">
        <f t="shared" si="64"/>
        <v>0</v>
      </c>
      <c r="BE70" s="48">
        <f t="shared" si="65"/>
        <v>0</v>
      </c>
      <c r="BF70" s="48" t="e">
        <f t="shared" si="66"/>
        <v>#DIV/0!</v>
      </c>
      <c r="BG70" s="50">
        <f t="shared" si="67"/>
        <v>0</v>
      </c>
      <c r="BH70" s="50">
        <f t="shared" si="68"/>
        <v>0</v>
      </c>
      <c r="BI70" s="50" t="e">
        <f t="shared" si="69"/>
        <v>#DIV/0!</v>
      </c>
      <c r="BJ70" s="52">
        <f t="shared" si="70"/>
        <v>0</v>
      </c>
      <c r="BK70" s="52">
        <f t="shared" si="71"/>
        <v>0</v>
      </c>
      <c r="BL70" s="52" t="e">
        <f t="shared" si="72"/>
        <v>#DIV/0!</v>
      </c>
      <c r="BN70" s="65" t="e">
        <f t="shared" si="73"/>
        <v>#DIV/0!</v>
      </c>
      <c r="BO70" s="66" t="e">
        <f t="shared" si="74"/>
        <v>#DIV/0!</v>
      </c>
      <c r="BP70" s="67" t="e">
        <f t="shared" si="75"/>
        <v>#DIV/0!</v>
      </c>
      <c r="BQ70" s="68" t="e">
        <f t="shared" si="76"/>
        <v>#DIV/0!</v>
      </c>
    </row>
    <row r="71" spans="1:69" ht="15" x14ac:dyDescent="0.2">
      <c r="A71" s="281" t="s">
        <v>66</v>
      </c>
      <c r="B71" s="17" t="s">
        <v>9</v>
      </c>
      <c r="C71" s="29"/>
      <c r="D71" s="159"/>
      <c r="E71" s="159"/>
      <c r="F71" s="159"/>
      <c r="G71" s="159"/>
      <c r="H71" s="45"/>
      <c r="I71" s="159"/>
      <c r="J71" s="159"/>
      <c r="K71" s="159"/>
      <c r="L71" s="159"/>
      <c r="M71" s="45"/>
      <c r="N71" s="159"/>
      <c r="O71" s="159"/>
      <c r="P71" s="159"/>
      <c r="Q71" s="159"/>
      <c r="R71" s="45"/>
      <c r="S71" s="159"/>
      <c r="T71" s="159"/>
      <c r="U71" s="159"/>
      <c r="V71" s="159"/>
      <c r="W71" s="45"/>
      <c r="X71" s="159"/>
      <c r="Y71" s="159"/>
      <c r="Z71" s="159"/>
      <c r="AA71" s="159"/>
      <c r="AB71" s="45"/>
      <c r="AC71" s="159"/>
      <c r="AD71" s="159"/>
      <c r="AE71" s="159"/>
      <c r="AF71" s="159"/>
      <c r="AG71" s="45"/>
      <c r="AH71" s="159"/>
      <c r="AI71" s="159"/>
      <c r="AJ71" s="159"/>
      <c r="AK71" s="159"/>
      <c r="AL71" s="45"/>
      <c r="AM71" s="159"/>
      <c r="AN71" s="159"/>
      <c r="AO71" s="159"/>
      <c r="AP71" s="159"/>
      <c r="AQ71" s="45"/>
      <c r="AR71" s="159"/>
      <c r="AS71" s="159"/>
      <c r="AT71" s="159"/>
      <c r="AU71" s="159"/>
      <c r="AV71" s="45"/>
      <c r="AW71" s="35"/>
      <c r="AX71" s="35"/>
      <c r="AY71" s="35"/>
      <c r="BA71" s="42">
        <f t="shared" si="47"/>
        <v>0</v>
      </c>
      <c r="BB71" s="42">
        <f t="shared" si="48"/>
        <v>0</v>
      </c>
      <c r="BC71" s="42" t="e">
        <f t="shared" si="63"/>
        <v>#DIV/0!</v>
      </c>
      <c r="BD71" s="48">
        <f t="shared" si="64"/>
        <v>0</v>
      </c>
      <c r="BE71" s="48">
        <f t="shared" si="65"/>
        <v>0</v>
      </c>
      <c r="BF71" s="48" t="e">
        <f t="shared" si="66"/>
        <v>#DIV/0!</v>
      </c>
      <c r="BG71" s="50">
        <f t="shared" si="67"/>
        <v>0</v>
      </c>
      <c r="BH71" s="50">
        <f t="shared" si="68"/>
        <v>0</v>
      </c>
      <c r="BI71" s="50" t="e">
        <f t="shared" si="69"/>
        <v>#DIV/0!</v>
      </c>
      <c r="BJ71" s="52">
        <f t="shared" si="70"/>
        <v>0</v>
      </c>
      <c r="BK71" s="52">
        <f t="shared" si="71"/>
        <v>0</v>
      </c>
      <c r="BL71" s="52" t="e">
        <f t="shared" si="72"/>
        <v>#DIV/0!</v>
      </c>
      <c r="BN71" s="65" t="e">
        <f t="shared" si="73"/>
        <v>#DIV/0!</v>
      </c>
      <c r="BO71" s="66" t="e">
        <f t="shared" si="74"/>
        <v>#DIV/0!</v>
      </c>
      <c r="BP71" s="67" t="e">
        <f t="shared" si="75"/>
        <v>#DIV/0!</v>
      </c>
      <c r="BQ71" s="68" t="e">
        <f t="shared" si="76"/>
        <v>#DIV/0!</v>
      </c>
    </row>
    <row r="72" spans="1:69" ht="15" x14ac:dyDescent="0.2">
      <c r="A72" s="282"/>
      <c r="B72" s="17" t="s">
        <v>10</v>
      </c>
      <c r="C72" s="29"/>
      <c r="D72" s="159"/>
      <c r="E72" s="159"/>
      <c r="F72" s="159"/>
      <c r="G72" s="159"/>
      <c r="H72" s="45"/>
      <c r="I72" s="159"/>
      <c r="J72" s="159"/>
      <c r="K72" s="159"/>
      <c r="L72" s="159"/>
      <c r="M72" s="45"/>
      <c r="N72" s="159"/>
      <c r="O72" s="159"/>
      <c r="P72" s="159"/>
      <c r="Q72" s="159"/>
      <c r="R72" s="45"/>
      <c r="S72" s="159"/>
      <c r="T72" s="159"/>
      <c r="U72" s="159"/>
      <c r="V72" s="159"/>
      <c r="W72" s="45"/>
      <c r="X72" s="159"/>
      <c r="Y72" s="159"/>
      <c r="Z72" s="159"/>
      <c r="AA72" s="159"/>
      <c r="AB72" s="45"/>
      <c r="AC72" s="159"/>
      <c r="AD72" s="159"/>
      <c r="AE72" s="159"/>
      <c r="AF72" s="159"/>
      <c r="AG72" s="45"/>
      <c r="AH72" s="159"/>
      <c r="AI72" s="159"/>
      <c r="AJ72" s="159"/>
      <c r="AK72" s="159"/>
      <c r="AL72" s="45"/>
      <c r="AM72" s="159"/>
      <c r="AN72" s="159"/>
      <c r="AO72" s="159"/>
      <c r="AP72" s="159"/>
      <c r="AQ72" s="45"/>
      <c r="AR72" s="159"/>
      <c r="AS72" s="159"/>
      <c r="AT72" s="159"/>
      <c r="AU72" s="159"/>
      <c r="AV72" s="45"/>
      <c r="AW72" s="35"/>
      <c r="AX72" s="35"/>
      <c r="AY72" s="35"/>
      <c r="BA72" s="42">
        <f t="shared" si="47"/>
        <v>0</v>
      </c>
      <c r="BB72" s="42">
        <f t="shared" si="48"/>
        <v>0</v>
      </c>
      <c r="BC72" s="42" t="e">
        <f t="shared" si="63"/>
        <v>#DIV/0!</v>
      </c>
      <c r="BD72" s="48">
        <f t="shared" si="64"/>
        <v>0</v>
      </c>
      <c r="BE72" s="48">
        <f t="shared" si="65"/>
        <v>0</v>
      </c>
      <c r="BF72" s="48" t="e">
        <f t="shared" si="66"/>
        <v>#DIV/0!</v>
      </c>
      <c r="BG72" s="50">
        <f t="shared" si="67"/>
        <v>0</v>
      </c>
      <c r="BH72" s="50">
        <f t="shared" si="68"/>
        <v>0</v>
      </c>
      <c r="BI72" s="50" t="e">
        <f t="shared" si="69"/>
        <v>#DIV/0!</v>
      </c>
      <c r="BJ72" s="52">
        <f t="shared" si="70"/>
        <v>0</v>
      </c>
      <c r="BK72" s="52">
        <f t="shared" si="71"/>
        <v>0</v>
      </c>
      <c r="BL72" s="52" t="e">
        <f t="shared" si="72"/>
        <v>#DIV/0!</v>
      </c>
      <c r="BN72" s="65" t="e">
        <f t="shared" si="73"/>
        <v>#DIV/0!</v>
      </c>
      <c r="BO72" s="66" t="e">
        <f t="shared" si="74"/>
        <v>#DIV/0!</v>
      </c>
      <c r="BP72" s="67" t="e">
        <f t="shared" si="75"/>
        <v>#DIV/0!</v>
      </c>
      <c r="BQ72" s="68" t="e">
        <f t="shared" si="76"/>
        <v>#DIV/0!</v>
      </c>
    </row>
    <row r="73" spans="1:69" ht="15" x14ac:dyDescent="0.2">
      <c r="A73" s="281" t="s">
        <v>11</v>
      </c>
      <c r="B73" s="17" t="s">
        <v>12</v>
      </c>
      <c r="C73" s="29"/>
      <c r="D73" s="159"/>
      <c r="E73" s="159"/>
      <c r="F73" s="159"/>
      <c r="G73" s="159"/>
      <c r="H73" s="45"/>
      <c r="I73" s="159"/>
      <c r="J73" s="159"/>
      <c r="K73" s="159"/>
      <c r="L73" s="159"/>
      <c r="M73" s="45"/>
      <c r="N73" s="159"/>
      <c r="O73" s="159"/>
      <c r="P73" s="159"/>
      <c r="Q73" s="159"/>
      <c r="R73" s="45"/>
      <c r="S73" s="159"/>
      <c r="T73" s="159"/>
      <c r="U73" s="159"/>
      <c r="V73" s="159"/>
      <c r="W73" s="45"/>
      <c r="X73" s="159"/>
      <c r="Y73" s="159"/>
      <c r="Z73" s="159"/>
      <c r="AA73" s="159"/>
      <c r="AB73" s="45"/>
      <c r="AC73" s="159"/>
      <c r="AD73" s="159"/>
      <c r="AE73" s="159"/>
      <c r="AF73" s="159"/>
      <c r="AG73" s="45"/>
      <c r="AH73" s="159"/>
      <c r="AI73" s="159"/>
      <c r="AJ73" s="159"/>
      <c r="AK73" s="159"/>
      <c r="AL73" s="45"/>
      <c r="AM73" s="159"/>
      <c r="AN73" s="159"/>
      <c r="AO73" s="159"/>
      <c r="AP73" s="159"/>
      <c r="AQ73" s="45"/>
      <c r="AR73" s="159"/>
      <c r="AS73" s="159"/>
      <c r="AT73" s="159"/>
      <c r="AU73" s="159"/>
      <c r="AV73" s="45"/>
      <c r="AW73" s="35"/>
      <c r="AX73" s="35"/>
      <c r="AY73" s="35"/>
      <c r="BA73" s="42">
        <f t="shared" si="47"/>
        <v>0</v>
      </c>
      <c r="BB73" s="42">
        <f t="shared" si="48"/>
        <v>0</v>
      </c>
      <c r="BC73" s="42" t="e">
        <f t="shared" si="63"/>
        <v>#DIV/0!</v>
      </c>
      <c r="BD73" s="48">
        <f t="shared" si="64"/>
        <v>0</v>
      </c>
      <c r="BE73" s="48">
        <f t="shared" si="65"/>
        <v>0</v>
      </c>
      <c r="BF73" s="48" t="e">
        <f t="shared" si="66"/>
        <v>#DIV/0!</v>
      </c>
      <c r="BG73" s="50">
        <f t="shared" si="67"/>
        <v>0</v>
      </c>
      <c r="BH73" s="50">
        <f t="shared" si="68"/>
        <v>0</v>
      </c>
      <c r="BI73" s="50" t="e">
        <f t="shared" si="69"/>
        <v>#DIV/0!</v>
      </c>
      <c r="BJ73" s="52">
        <f t="shared" si="70"/>
        <v>0</v>
      </c>
      <c r="BK73" s="52">
        <f t="shared" si="71"/>
        <v>0</v>
      </c>
      <c r="BL73" s="52" t="e">
        <f t="shared" si="72"/>
        <v>#DIV/0!</v>
      </c>
      <c r="BN73" s="65" t="e">
        <f t="shared" si="73"/>
        <v>#DIV/0!</v>
      </c>
      <c r="BO73" s="66" t="e">
        <f t="shared" si="74"/>
        <v>#DIV/0!</v>
      </c>
      <c r="BP73" s="67" t="e">
        <f t="shared" si="75"/>
        <v>#DIV/0!</v>
      </c>
      <c r="BQ73" s="68" t="e">
        <f t="shared" si="76"/>
        <v>#DIV/0!</v>
      </c>
    </row>
    <row r="74" spans="1:69" ht="15" x14ac:dyDescent="0.2">
      <c r="A74" s="282"/>
      <c r="B74" s="17" t="s">
        <v>14</v>
      </c>
      <c r="C74" s="29"/>
      <c r="D74" s="159"/>
      <c r="E74" s="159"/>
      <c r="F74" s="159"/>
      <c r="G74" s="159"/>
      <c r="H74" s="45"/>
      <c r="I74" s="159"/>
      <c r="J74" s="159"/>
      <c r="K74" s="159"/>
      <c r="L74" s="159"/>
      <c r="M74" s="45"/>
      <c r="N74" s="159"/>
      <c r="O74" s="159"/>
      <c r="P74" s="159"/>
      <c r="Q74" s="159"/>
      <c r="R74" s="45"/>
      <c r="S74" s="159"/>
      <c r="T74" s="159"/>
      <c r="U74" s="159"/>
      <c r="V74" s="159"/>
      <c r="W74" s="45"/>
      <c r="X74" s="159"/>
      <c r="Y74" s="159"/>
      <c r="Z74" s="159"/>
      <c r="AA74" s="159"/>
      <c r="AB74" s="45"/>
      <c r="AC74" s="159"/>
      <c r="AD74" s="159"/>
      <c r="AE74" s="159"/>
      <c r="AF74" s="159"/>
      <c r="AG74" s="45"/>
      <c r="AH74" s="159"/>
      <c r="AI74" s="159"/>
      <c r="AJ74" s="159"/>
      <c r="AK74" s="159"/>
      <c r="AL74" s="45"/>
      <c r="AM74" s="159"/>
      <c r="AN74" s="159"/>
      <c r="AO74" s="159"/>
      <c r="AP74" s="159"/>
      <c r="AQ74" s="45"/>
      <c r="AR74" s="159"/>
      <c r="AS74" s="159"/>
      <c r="AT74" s="159"/>
      <c r="AU74" s="159"/>
      <c r="AV74" s="45"/>
      <c r="AW74" s="35"/>
      <c r="AX74" s="35"/>
      <c r="AY74" s="35"/>
      <c r="BA74" s="42">
        <f t="shared" si="47"/>
        <v>0</v>
      </c>
      <c r="BB74" s="42">
        <f t="shared" si="48"/>
        <v>0</v>
      </c>
      <c r="BC74" s="42" t="e">
        <f t="shared" si="63"/>
        <v>#DIV/0!</v>
      </c>
      <c r="BD74" s="48">
        <f t="shared" si="64"/>
        <v>0</v>
      </c>
      <c r="BE74" s="48">
        <f t="shared" si="65"/>
        <v>0</v>
      </c>
      <c r="BF74" s="48" t="e">
        <f t="shared" si="66"/>
        <v>#DIV/0!</v>
      </c>
      <c r="BG74" s="50">
        <f t="shared" si="67"/>
        <v>0</v>
      </c>
      <c r="BH74" s="50">
        <f t="shared" si="68"/>
        <v>0</v>
      </c>
      <c r="BI74" s="50" t="e">
        <f t="shared" si="69"/>
        <v>#DIV/0!</v>
      </c>
      <c r="BJ74" s="52">
        <f t="shared" si="70"/>
        <v>0</v>
      </c>
      <c r="BK74" s="52">
        <f t="shared" si="71"/>
        <v>0</v>
      </c>
      <c r="BL74" s="52" t="e">
        <f t="shared" si="72"/>
        <v>#DIV/0!</v>
      </c>
      <c r="BN74" s="65" t="e">
        <f t="shared" si="73"/>
        <v>#DIV/0!</v>
      </c>
      <c r="BO74" s="66" t="e">
        <f t="shared" si="74"/>
        <v>#DIV/0!</v>
      </c>
      <c r="BP74" s="67" t="e">
        <f t="shared" si="75"/>
        <v>#DIV/0!</v>
      </c>
      <c r="BQ74" s="68" t="e">
        <f t="shared" si="76"/>
        <v>#DIV/0!</v>
      </c>
    </row>
    <row r="75" spans="1:69" ht="15" x14ac:dyDescent="0.2">
      <c r="A75" s="2" t="s">
        <v>13</v>
      </c>
      <c r="B75" s="17" t="s">
        <v>15</v>
      </c>
      <c r="C75" s="29"/>
      <c r="D75" s="159"/>
      <c r="E75" s="159"/>
      <c r="F75" s="159"/>
      <c r="G75" s="159"/>
      <c r="H75" s="45"/>
      <c r="I75" s="159"/>
      <c r="J75" s="159"/>
      <c r="K75" s="159"/>
      <c r="L75" s="159"/>
      <c r="M75" s="45"/>
      <c r="N75" s="159"/>
      <c r="O75" s="159"/>
      <c r="P75" s="159"/>
      <c r="Q75" s="159"/>
      <c r="R75" s="45"/>
      <c r="S75" s="159"/>
      <c r="T75" s="159"/>
      <c r="U75" s="159"/>
      <c r="V75" s="159"/>
      <c r="W75" s="45"/>
      <c r="X75" s="159"/>
      <c r="Y75" s="159"/>
      <c r="Z75" s="159"/>
      <c r="AA75" s="159"/>
      <c r="AB75" s="45"/>
      <c r="AC75" s="159"/>
      <c r="AD75" s="159"/>
      <c r="AE75" s="159"/>
      <c r="AF75" s="159"/>
      <c r="AG75" s="45"/>
      <c r="AH75" s="159"/>
      <c r="AI75" s="159"/>
      <c r="AJ75" s="159"/>
      <c r="AK75" s="159"/>
      <c r="AL75" s="45"/>
      <c r="AM75" s="159"/>
      <c r="AN75" s="159"/>
      <c r="AO75" s="159"/>
      <c r="AP75" s="159"/>
      <c r="AQ75" s="45"/>
      <c r="AR75" s="159"/>
      <c r="AS75" s="159"/>
      <c r="AT75" s="159"/>
      <c r="AU75" s="159"/>
      <c r="AV75" s="45"/>
      <c r="AW75" s="35"/>
      <c r="AX75" s="35"/>
      <c r="AY75" s="35"/>
      <c r="BA75" s="42">
        <f t="shared" si="47"/>
        <v>0</v>
      </c>
      <c r="BB75" s="42">
        <f t="shared" si="48"/>
        <v>0</v>
      </c>
      <c r="BC75" s="42" t="e">
        <f t="shared" si="63"/>
        <v>#DIV/0!</v>
      </c>
      <c r="BD75" s="48">
        <f t="shared" si="64"/>
        <v>0</v>
      </c>
      <c r="BE75" s="48">
        <f t="shared" si="65"/>
        <v>0</v>
      </c>
      <c r="BF75" s="48" t="e">
        <f t="shared" si="66"/>
        <v>#DIV/0!</v>
      </c>
      <c r="BG75" s="50">
        <f t="shared" si="67"/>
        <v>0</v>
      </c>
      <c r="BH75" s="50">
        <f t="shared" si="68"/>
        <v>0</v>
      </c>
      <c r="BI75" s="50" t="e">
        <f t="shared" si="69"/>
        <v>#DIV/0!</v>
      </c>
      <c r="BJ75" s="52">
        <f t="shared" si="70"/>
        <v>0</v>
      </c>
      <c r="BK75" s="52">
        <f t="shared" si="71"/>
        <v>0</v>
      </c>
      <c r="BL75" s="52" t="e">
        <f t="shared" si="72"/>
        <v>#DIV/0!</v>
      </c>
      <c r="BN75" s="65" t="e">
        <f t="shared" si="73"/>
        <v>#DIV/0!</v>
      </c>
      <c r="BO75" s="66" t="e">
        <f t="shared" si="74"/>
        <v>#DIV/0!</v>
      </c>
      <c r="BP75" s="67" t="e">
        <f t="shared" si="75"/>
        <v>#DIV/0!</v>
      </c>
      <c r="BQ75" s="68" t="e">
        <f t="shared" si="76"/>
        <v>#DIV/0!</v>
      </c>
    </row>
    <row r="76" spans="1:69" ht="15" x14ac:dyDescent="0.2">
      <c r="A76" s="1" t="s">
        <v>28</v>
      </c>
      <c r="B76" s="17" t="s">
        <v>16</v>
      </c>
      <c r="C76" s="29"/>
      <c r="D76" s="159"/>
      <c r="E76" s="159"/>
      <c r="F76" s="159"/>
      <c r="G76" s="159"/>
      <c r="H76" s="45"/>
      <c r="I76" s="159"/>
      <c r="J76" s="159"/>
      <c r="K76" s="159"/>
      <c r="L76" s="159"/>
      <c r="M76" s="45"/>
      <c r="N76" s="159"/>
      <c r="O76" s="159"/>
      <c r="P76" s="159"/>
      <c r="Q76" s="159"/>
      <c r="R76" s="45"/>
      <c r="S76" s="159"/>
      <c r="T76" s="159"/>
      <c r="U76" s="159"/>
      <c r="V76" s="159"/>
      <c r="W76" s="45"/>
      <c r="X76" s="159"/>
      <c r="Y76" s="159"/>
      <c r="Z76" s="159"/>
      <c r="AA76" s="159"/>
      <c r="AB76" s="45"/>
      <c r="AC76" s="159"/>
      <c r="AD76" s="159"/>
      <c r="AE76" s="159"/>
      <c r="AF76" s="159"/>
      <c r="AG76" s="45"/>
      <c r="AH76" s="159"/>
      <c r="AI76" s="159"/>
      <c r="AJ76" s="159"/>
      <c r="AK76" s="159"/>
      <c r="AL76" s="45"/>
      <c r="AM76" s="159"/>
      <c r="AN76" s="159"/>
      <c r="AO76" s="159"/>
      <c r="AP76" s="159"/>
      <c r="AQ76" s="45"/>
      <c r="AR76" s="159"/>
      <c r="AS76" s="159"/>
      <c r="AT76" s="159"/>
      <c r="AU76" s="159"/>
      <c r="AV76" s="45"/>
      <c r="AW76" s="35"/>
      <c r="AX76" s="35"/>
      <c r="AY76" s="35"/>
      <c r="BA76" s="42">
        <f t="shared" si="47"/>
        <v>0</v>
      </c>
      <c r="BB76" s="42">
        <f t="shared" si="48"/>
        <v>0</v>
      </c>
      <c r="BC76" s="42" t="e">
        <f t="shared" si="63"/>
        <v>#DIV/0!</v>
      </c>
      <c r="BD76" s="48">
        <f t="shared" si="64"/>
        <v>0</v>
      </c>
      <c r="BE76" s="48">
        <f t="shared" si="65"/>
        <v>0</v>
      </c>
      <c r="BF76" s="48" t="e">
        <f t="shared" si="66"/>
        <v>#DIV/0!</v>
      </c>
      <c r="BG76" s="50">
        <f t="shared" si="67"/>
        <v>0</v>
      </c>
      <c r="BH76" s="50">
        <f t="shared" si="68"/>
        <v>0</v>
      </c>
      <c r="BI76" s="50" t="e">
        <f t="shared" si="69"/>
        <v>#DIV/0!</v>
      </c>
      <c r="BJ76" s="52">
        <f t="shared" si="70"/>
        <v>0</v>
      </c>
      <c r="BK76" s="52">
        <f t="shared" si="71"/>
        <v>0</v>
      </c>
      <c r="BL76" s="52" t="e">
        <f t="shared" si="72"/>
        <v>#DIV/0!</v>
      </c>
      <c r="BN76" s="65" t="e">
        <f t="shared" si="73"/>
        <v>#DIV/0!</v>
      </c>
      <c r="BO76" s="66" t="e">
        <f t="shared" si="74"/>
        <v>#DIV/0!</v>
      </c>
      <c r="BP76" s="67" t="e">
        <f t="shared" si="75"/>
        <v>#DIV/0!</v>
      </c>
      <c r="BQ76" s="68" t="e">
        <f t="shared" si="76"/>
        <v>#DIV/0!</v>
      </c>
    </row>
    <row r="77" spans="1:69" ht="15" x14ac:dyDescent="0.2">
      <c r="A77" s="280" t="s">
        <v>17</v>
      </c>
      <c r="B77" s="17" t="s">
        <v>18</v>
      </c>
      <c r="C77" s="29"/>
      <c r="D77" s="159"/>
      <c r="E77" s="159"/>
      <c r="F77" s="159"/>
      <c r="G77" s="159"/>
      <c r="H77" s="45"/>
      <c r="I77" s="159"/>
      <c r="J77" s="159"/>
      <c r="K77" s="159"/>
      <c r="L77" s="159"/>
      <c r="M77" s="45"/>
      <c r="N77" s="159"/>
      <c r="O77" s="159"/>
      <c r="P77" s="159"/>
      <c r="Q77" s="159"/>
      <c r="R77" s="45"/>
      <c r="S77" s="159"/>
      <c r="T77" s="159"/>
      <c r="U77" s="159"/>
      <c r="V77" s="159"/>
      <c r="W77" s="45"/>
      <c r="X77" s="159"/>
      <c r="Y77" s="159"/>
      <c r="Z77" s="159"/>
      <c r="AA77" s="159"/>
      <c r="AB77" s="45"/>
      <c r="AC77" s="159"/>
      <c r="AD77" s="159"/>
      <c r="AE77" s="159"/>
      <c r="AF77" s="159"/>
      <c r="AG77" s="45"/>
      <c r="AH77" s="159"/>
      <c r="AI77" s="159"/>
      <c r="AJ77" s="159"/>
      <c r="AK77" s="159"/>
      <c r="AL77" s="45"/>
      <c r="AM77" s="159"/>
      <c r="AN77" s="159"/>
      <c r="AO77" s="159"/>
      <c r="AP77" s="159"/>
      <c r="AQ77" s="45"/>
      <c r="AR77" s="159"/>
      <c r="AS77" s="159"/>
      <c r="AT77" s="159"/>
      <c r="AU77" s="159"/>
      <c r="AV77" s="45"/>
      <c r="AW77" s="35"/>
      <c r="AX77" s="35"/>
      <c r="AY77" s="35"/>
      <c r="BA77" s="42">
        <f t="shared" si="47"/>
        <v>0</v>
      </c>
      <c r="BB77" s="42">
        <f t="shared" si="48"/>
        <v>0</v>
      </c>
      <c r="BC77" s="42" t="e">
        <f t="shared" si="63"/>
        <v>#DIV/0!</v>
      </c>
      <c r="BD77" s="48">
        <f t="shared" si="64"/>
        <v>0</v>
      </c>
      <c r="BE77" s="48">
        <f t="shared" si="65"/>
        <v>0</v>
      </c>
      <c r="BF77" s="48" t="e">
        <f t="shared" si="66"/>
        <v>#DIV/0!</v>
      </c>
      <c r="BG77" s="50">
        <f t="shared" si="67"/>
        <v>0</v>
      </c>
      <c r="BH77" s="50">
        <f t="shared" si="68"/>
        <v>0</v>
      </c>
      <c r="BI77" s="50" t="e">
        <f t="shared" si="69"/>
        <v>#DIV/0!</v>
      </c>
      <c r="BJ77" s="52">
        <f t="shared" si="70"/>
        <v>0</v>
      </c>
      <c r="BK77" s="52">
        <f t="shared" si="71"/>
        <v>0</v>
      </c>
      <c r="BL77" s="52" t="e">
        <f t="shared" si="72"/>
        <v>#DIV/0!</v>
      </c>
      <c r="BN77" s="65" t="e">
        <f t="shared" si="73"/>
        <v>#DIV/0!</v>
      </c>
      <c r="BO77" s="66" t="e">
        <f t="shared" si="74"/>
        <v>#DIV/0!</v>
      </c>
      <c r="BP77" s="67" t="e">
        <f t="shared" si="75"/>
        <v>#DIV/0!</v>
      </c>
      <c r="BQ77" s="68" t="e">
        <f t="shared" si="76"/>
        <v>#DIV/0!</v>
      </c>
    </row>
    <row r="78" spans="1:69" ht="15" x14ac:dyDescent="0.2">
      <c r="A78" s="280"/>
      <c r="B78" s="17" t="s">
        <v>19</v>
      </c>
      <c r="C78" s="29"/>
      <c r="D78" s="159"/>
      <c r="E78" s="159"/>
      <c r="F78" s="159"/>
      <c r="G78" s="159"/>
      <c r="H78" s="45"/>
      <c r="I78" s="159"/>
      <c r="J78" s="159"/>
      <c r="K78" s="159"/>
      <c r="L78" s="159"/>
      <c r="M78" s="45"/>
      <c r="N78" s="159"/>
      <c r="O78" s="159"/>
      <c r="P78" s="159"/>
      <c r="Q78" s="159"/>
      <c r="R78" s="45"/>
      <c r="S78" s="159"/>
      <c r="T78" s="159"/>
      <c r="U78" s="159"/>
      <c r="V78" s="159"/>
      <c r="W78" s="45"/>
      <c r="X78" s="159"/>
      <c r="Y78" s="159"/>
      <c r="Z78" s="159"/>
      <c r="AA78" s="159"/>
      <c r="AB78" s="45"/>
      <c r="AC78" s="159"/>
      <c r="AD78" s="159"/>
      <c r="AE78" s="159"/>
      <c r="AF78" s="159"/>
      <c r="AG78" s="45"/>
      <c r="AH78" s="159"/>
      <c r="AI78" s="159"/>
      <c r="AJ78" s="159"/>
      <c r="AK78" s="159"/>
      <c r="AL78" s="45"/>
      <c r="AM78" s="159"/>
      <c r="AN78" s="159"/>
      <c r="AO78" s="159"/>
      <c r="AP78" s="159"/>
      <c r="AQ78" s="45"/>
      <c r="AR78" s="159"/>
      <c r="AS78" s="159"/>
      <c r="AT78" s="159"/>
      <c r="AU78" s="159"/>
      <c r="AV78" s="45"/>
      <c r="AW78" s="35"/>
      <c r="AX78" s="35"/>
      <c r="AY78" s="35"/>
      <c r="BA78" s="42">
        <f t="shared" si="47"/>
        <v>0</v>
      </c>
      <c r="BB78" s="42">
        <f t="shared" si="48"/>
        <v>0</v>
      </c>
      <c r="BC78" s="42" t="e">
        <f t="shared" si="63"/>
        <v>#DIV/0!</v>
      </c>
      <c r="BD78" s="48">
        <f t="shared" si="64"/>
        <v>0</v>
      </c>
      <c r="BE78" s="48">
        <f t="shared" si="65"/>
        <v>0</v>
      </c>
      <c r="BF78" s="48" t="e">
        <f t="shared" si="66"/>
        <v>#DIV/0!</v>
      </c>
      <c r="BG78" s="50">
        <f t="shared" si="67"/>
        <v>0</v>
      </c>
      <c r="BH78" s="50">
        <f t="shared" si="68"/>
        <v>0</v>
      </c>
      <c r="BI78" s="50" t="e">
        <f t="shared" si="69"/>
        <v>#DIV/0!</v>
      </c>
      <c r="BJ78" s="52">
        <f t="shared" si="70"/>
        <v>0</v>
      </c>
      <c r="BK78" s="52">
        <f t="shared" si="71"/>
        <v>0</v>
      </c>
      <c r="BL78" s="52" t="e">
        <f t="shared" si="72"/>
        <v>#DIV/0!</v>
      </c>
      <c r="BN78" s="65" t="e">
        <f t="shared" si="73"/>
        <v>#DIV/0!</v>
      </c>
      <c r="BO78" s="66" t="e">
        <f t="shared" si="74"/>
        <v>#DIV/0!</v>
      </c>
      <c r="BP78" s="67" t="e">
        <f t="shared" si="75"/>
        <v>#DIV/0!</v>
      </c>
      <c r="BQ78" s="68" t="e">
        <f t="shared" si="76"/>
        <v>#DIV/0!</v>
      </c>
    </row>
    <row r="79" spans="1:69" ht="15" x14ac:dyDescent="0.2">
      <c r="A79" s="1" t="s">
        <v>20</v>
      </c>
      <c r="B79" s="17" t="s">
        <v>21</v>
      </c>
      <c r="C79" s="29"/>
      <c r="D79" s="159"/>
      <c r="E79" s="159"/>
      <c r="F79" s="159"/>
      <c r="G79" s="159"/>
      <c r="H79" s="45"/>
      <c r="I79" s="159"/>
      <c r="J79" s="159"/>
      <c r="K79" s="159"/>
      <c r="L79" s="159"/>
      <c r="M79" s="45"/>
      <c r="N79" s="159"/>
      <c r="O79" s="159"/>
      <c r="P79" s="159"/>
      <c r="Q79" s="159"/>
      <c r="R79" s="45"/>
      <c r="S79" s="159"/>
      <c r="T79" s="159"/>
      <c r="U79" s="159"/>
      <c r="V79" s="159"/>
      <c r="W79" s="45"/>
      <c r="X79" s="159"/>
      <c r="Y79" s="159"/>
      <c r="Z79" s="159"/>
      <c r="AA79" s="159"/>
      <c r="AB79" s="45"/>
      <c r="AC79" s="159"/>
      <c r="AD79" s="159"/>
      <c r="AE79" s="159"/>
      <c r="AF79" s="159"/>
      <c r="AG79" s="45"/>
      <c r="AH79" s="159"/>
      <c r="AI79" s="159"/>
      <c r="AJ79" s="159"/>
      <c r="AK79" s="159"/>
      <c r="AL79" s="45"/>
      <c r="AM79" s="159"/>
      <c r="AN79" s="159"/>
      <c r="AO79" s="159"/>
      <c r="AP79" s="159"/>
      <c r="AQ79" s="45"/>
      <c r="AR79" s="159"/>
      <c r="AS79" s="159"/>
      <c r="AT79" s="159"/>
      <c r="AU79" s="159"/>
      <c r="AV79" s="45"/>
      <c r="AW79" s="35"/>
      <c r="AX79" s="35"/>
      <c r="AY79" s="35"/>
      <c r="BA79" s="42">
        <f t="shared" si="47"/>
        <v>0</v>
      </c>
      <c r="BB79" s="42">
        <f t="shared" si="48"/>
        <v>0</v>
      </c>
      <c r="BC79" s="42" t="e">
        <f t="shared" si="63"/>
        <v>#DIV/0!</v>
      </c>
      <c r="BD79" s="48">
        <f t="shared" si="64"/>
        <v>0</v>
      </c>
      <c r="BE79" s="48">
        <f t="shared" si="65"/>
        <v>0</v>
      </c>
      <c r="BF79" s="48" t="e">
        <f t="shared" si="66"/>
        <v>#DIV/0!</v>
      </c>
      <c r="BG79" s="50">
        <f t="shared" si="67"/>
        <v>0</v>
      </c>
      <c r="BH79" s="50">
        <f t="shared" si="68"/>
        <v>0</v>
      </c>
      <c r="BI79" s="50" t="e">
        <f t="shared" si="69"/>
        <v>#DIV/0!</v>
      </c>
      <c r="BJ79" s="52">
        <f t="shared" si="70"/>
        <v>0</v>
      </c>
      <c r="BK79" s="52">
        <f t="shared" si="71"/>
        <v>0</v>
      </c>
      <c r="BL79" s="52" t="e">
        <f t="shared" si="72"/>
        <v>#DIV/0!</v>
      </c>
      <c r="BN79" s="65" t="e">
        <f t="shared" si="73"/>
        <v>#DIV/0!</v>
      </c>
      <c r="BO79" s="66" t="e">
        <f t="shared" si="74"/>
        <v>#DIV/0!</v>
      </c>
      <c r="BP79" s="67" t="e">
        <f t="shared" si="75"/>
        <v>#DIV/0!</v>
      </c>
      <c r="BQ79" s="68" t="e">
        <f t="shared" si="76"/>
        <v>#DIV/0!</v>
      </c>
    </row>
    <row r="80" spans="1:69" ht="15" x14ac:dyDescent="0.2">
      <c r="A80" s="1" t="s">
        <v>22</v>
      </c>
      <c r="B80" s="17" t="s">
        <v>23</v>
      </c>
      <c r="C80" s="29"/>
      <c r="D80" s="159"/>
      <c r="E80" s="159"/>
      <c r="F80" s="159"/>
      <c r="G80" s="159"/>
      <c r="H80" s="45"/>
      <c r="I80" s="159"/>
      <c r="J80" s="159"/>
      <c r="K80" s="159"/>
      <c r="L80" s="159"/>
      <c r="M80" s="45"/>
      <c r="N80" s="159"/>
      <c r="O80" s="159"/>
      <c r="P80" s="159"/>
      <c r="Q80" s="159"/>
      <c r="R80" s="45"/>
      <c r="S80" s="159"/>
      <c r="T80" s="159"/>
      <c r="U80" s="159"/>
      <c r="V80" s="159"/>
      <c r="W80" s="45"/>
      <c r="X80" s="159"/>
      <c r="Y80" s="159"/>
      <c r="Z80" s="159"/>
      <c r="AA80" s="159"/>
      <c r="AB80" s="45"/>
      <c r="AC80" s="159"/>
      <c r="AD80" s="159"/>
      <c r="AE80" s="159"/>
      <c r="AF80" s="159"/>
      <c r="AG80" s="45"/>
      <c r="AH80" s="159"/>
      <c r="AI80" s="159"/>
      <c r="AJ80" s="159"/>
      <c r="AK80" s="159"/>
      <c r="AL80" s="45"/>
      <c r="AM80" s="159"/>
      <c r="AN80" s="159"/>
      <c r="AO80" s="159"/>
      <c r="AP80" s="159"/>
      <c r="AQ80" s="45"/>
      <c r="AR80" s="159"/>
      <c r="AS80" s="159"/>
      <c r="AT80" s="159"/>
      <c r="AU80" s="159"/>
      <c r="AV80" s="45"/>
      <c r="AW80" s="35"/>
      <c r="AX80" s="35"/>
      <c r="AY80" s="35"/>
      <c r="BA80" s="42">
        <f t="shared" si="47"/>
        <v>0</v>
      </c>
      <c r="BB80" s="42">
        <f t="shared" si="48"/>
        <v>0</v>
      </c>
      <c r="BC80" s="42" t="e">
        <f t="shared" si="63"/>
        <v>#DIV/0!</v>
      </c>
      <c r="BD80" s="48">
        <f t="shared" si="64"/>
        <v>0</v>
      </c>
      <c r="BE80" s="48">
        <f t="shared" si="65"/>
        <v>0</v>
      </c>
      <c r="BF80" s="48" t="e">
        <f t="shared" si="66"/>
        <v>#DIV/0!</v>
      </c>
      <c r="BG80" s="50">
        <f t="shared" si="67"/>
        <v>0</v>
      </c>
      <c r="BH80" s="50">
        <f t="shared" si="68"/>
        <v>0</v>
      </c>
      <c r="BI80" s="50" t="e">
        <f t="shared" si="69"/>
        <v>#DIV/0!</v>
      </c>
      <c r="BJ80" s="52">
        <f t="shared" si="70"/>
        <v>0</v>
      </c>
      <c r="BK80" s="52">
        <f t="shared" si="71"/>
        <v>0</v>
      </c>
      <c r="BL80" s="52" t="e">
        <f t="shared" si="72"/>
        <v>#DIV/0!</v>
      </c>
      <c r="BN80" s="65" t="e">
        <f t="shared" si="73"/>
        <v>#DIV/0!</v>
      </c>
      <c r="BO80" s="66" t="e">
        <f t="shared" si="74"/>
        <v>#DIV/0!</v>
      </c>
      <c r="BP80" s="67" t="e">
        <f t="shared" si="75"/>
        <v>#DIV/0!</v>
      </c>
      <c r="BQ80" s="68" t="e">
        <f t="shared" si="76"/>
        <v>#DIV/0!</v>
      </c>
    </row>
    <row r="81" spans="1:69" ht="15" x14ac:dyDescent="0.2">
      <c r="A81" s="1" t="s">
        <v>24</v>
      </c>
      <c r="B81" s="17"/>
      <c r="C81" s="29"/>
      <c r="D81" s="159"/>
      <c r="E81" s="159"/>
      <c r="F81" s="159"/>
      <c r="G81" s="159"/>
      <c r="H81" s="45"/>
      <c r="I81" s="159"/>
      <c r="J81" s="159"/>
      <c r="K81" s="159"/>
      <c r="L81" s="159"/>
      <c r="M81" s="45"/>
      <c r="N81" s="159"/>
      <c r="O81" s="159"/>
      <c r="P81" s="159"/>
      <c r="Q81" s="159"/>
      <c r="R81" s="45"/>
      <c r="S81" s="159"/>
      <c r="T81" s="159"/>
      <c r="U81" s="159"/>
      <c r="V81" s="159"/>
      <c r="W81" s="45"/>
      <c r="X81" s="159"/>
      <c r="Y81" s="159"/>
      <c r="Z81" s="159"/>
      <c r="AA81" s="159"/>
      <c r="AB81" s="45"/>
      <c r="AC81" s="159"/>
      <c r="AD81" s="159"/>
      <c r="AE81" s="159"/>
      <c r="AF81" s="159"/>
      <c r="AG81" s="45"/>
      <c r="AH81" s="159"/>
      <c r="AI81" s="159"/>
      <c r="AJ81" s="159"/>
      <c r="AK81" s="159"/>
      <c r="AL81" s="45"/>
      <c r="AM81" s="159"/>
      <c r="AN81" s="159"/>
      <c r="AO81" s="159"/>
      <c r="AP81" s="159"/>
      <c r="AQ81" s="45"/>
      <c r="AR81" s="159"/>
      <c r="AS81" s="159"/>
      <c r="AT81" s="159"/>
      <c r="AU81" s="159"/>
      <c r="AV81" s="45"/>
      <c r="AW81" s="35"/>
      <c r="AX81" s="35"/>
      <c r="AY81" s="35"/>
      <c r="BA81" s="42">
        <f t="shared" si="47"/>
        <v>0</v>
      </c>
      <c r="BB81" s="42">
        <f t="shared" si="48"/>
        <v>0</v>
      </c>
      <c r="BC81" s="42" t="e">
        <f t="shared" si="63"/>
        <v>#DIV/0!</v>
      </c>
      <c r="BD81" s="48">
        <f t="shared" si="64"/>
        <v>0</v>
      </c>
      <c r="BE81" s="48">
        <f t="shared" si="65"/>
        <v>0</v>
      </c>
      <c r="BF81" s="48" t="e">
        <f t="shared" si="66"/>
        <v>#DIV/0!</v>
      </c>
      <c r="BG81" s="50">
        <f t="shared" si="67"/>
        <v>0</v>
      </c>
      <c r="BH81" s="50">
        <f t="shared" si="68"/>
        <v>0</v>
      </c>
      <c r="BI81" s="50" t="e">
        <f t="shared" si="69"/>
        <v>#DIV/0!</v>
      </c>
      <c r="BJ81" s="52">
        <f t="shared" si="70"/>
        <v>0</v>
      </c>
      <c r="BK81" s="52">
        <f t="shared" si="71"/>
        <v>0</v>
      </c>
      <c r="BL81" s="52" t="e">
        <f t="shared" si="72"/>
        <v>#DIV/0!</v>
      </c>
      <c r="BN81" s="65" t="e">
        <f t="shared" si="73"/>
        <v>#DIV/0!</v>
      </c>
      <c r="BO81" s="66" t="e">
        <f t="shared" si="74"/>
        <v>#DIV/0!</v>
      </c>
      <c r="BP81" s="67" t="e">
        <f t="shared" si="75"/>
        <v>#DIV/0!</v>
      </c>
      <c r="BQ81" s="68" t="e">
        <f t="shared" si="76"/>
        <v>#DIV/0!</v>
      </c>
    </row>
    <row r="82" spans="1:69" ht="15" x14ac:dyDescent="0.2">
      <c r="A82" s="1" t="s">
        <v>25</v>
      </c>
      <c r="B82" s="17"/>
      <c r="C82" s="29"/>
      <c r="D82" s="159"/>
      <c r="E82" s="159"/>
      <c r="F82" s="159"/>
      <c r="G82" s="159"/>
      <c r="H82" s="45"/>
      <c r="I82" s="159"/>
      <c r="J82" s="159"/>
      <c r="K82" s="159"/>
      <c r="L82" s="159"/>
      <c r="M82" s="45"/>
      <c r="N82" s="159"/>
      <c r="O82" s="159"/>
      <c r="P82" s="159"/>
      <c r="Q82" s="159"/>
      <c r="R82" s="45"/>
      <c r="S82" s="159"/>
      <c r="T82" s="159"/>
      <c r="U82" s="159"/>
      <c r="V82" s="159"/>
      <c r="W82" s="45"/>
      <c r="X82" s="159"/>
      <c r="Y82" s="159"/>
      <c r="Z82" s="159"/>
      <c r="AA82" s="159"/>
      <c r="AB82" s="45"/>
      <c r="AC82" s="159"/>
      <c r="AD82" s="159"/>
      <c r="AE82" s="159"/>
      <c r="AF82" s="159"/>
      <c r="AG82" s="45"/>
      <c r="AH82" s="159"/>
      <c r="AI82" s="159"/>
      <c r="AJ82" s="159"/>
      <c r="AK82" s="159"/>
      <c r="AL82" s="45"/>
      <c r="AM82" s="159"/>
      <c r="AN82" s="159"/>
      <c r="AO82" s="159"/>
      <c r="AP82" s="159"/>
      <c r="AQ82" s="45"/>
      <c r="AR82" s="159"/>
      <c r="AS82" s="159"/>
      <c r="AT82" s="159"/>
      <c r="AU82" s="159"/>
      <c r="AV82" s="45"/>
      <c r="AW82" s="35"/>
      <c r="AX82" s="35"/>
      <c r="AY82" s="35"/>
      <c r="BA82" s="42">
        <f t="shared" si="47"/>
        <v>0</v>
      </c>
      <c r="BB82" s="42">
        <f t="shared" si="48"/>
        <v>0</v>
      </c>
      <c r="BC82" s="42" t="e">
        <f t="shared" si="63"/>
        <v>#DIV/0!</v>
      </c>
      <c r="BD82" s="48">
        <f t="shared" si="64"/>
        <v>0</v>
      </c>
      <c r="BE82" s="48">
        <f t="shared" si="65"/>
        <v>0</v>
      </c>
      <c r="BF82" s="48" t="e">
        <f t="shared" si="66"/>
        <v>#DIV/0!</v>
      </c>
      <c r="BG82" s="50">
        <f t="shared" si="67"/>
        <v>0</v>
      </c>
      <c r="BH82" s="50">
        <f t="shared" si="68"/>
        <v>0</v>
      </c>
      <c r="BI82" s="50" t="e">
        <f t="shared" si="69"/>
        <v>#DIV/0!</v>
      </c>
      <c r="BJ82" s="52">
        <f t="shared" si="70"/>
        <v>0</v>
      </c>
      <c r="BK82" s="52">
        <f t="shared" si="71"/>
        <v>0</v>
      </c>
      <c r="BL82" s="52" t="e">
        <f t="shared" si="72"/>
        <v>#DIV/0!</v>
      </c>
      <c r="BN82" s="65" t="e">
        <f t="shared" si="73"/>
        <v>#DIV/0!</v>
      </c>
      <c r="BO82" s="66" t="e">
        <f t="shared" si="74"/>
        <v>#DIV/0!</v>
      </c>
      <c r="BP82" s="67" t="e">
        <f t="shared" si="75"/>
        <v>#DIV/0!</v>
      </c>
      <c r="BQ82" s="68" t="e">
        <f t="shared" si="76"/>
        <v>#DIV/0!</v>
      </c>
    </row>
    <row r="83" spans="1:69" ht="15" x14ac:dyDescent="0.2">
      <c r="A83" s="1" t="s">
        <v>26</v>
      </c>
      <c r="B83" s="17"/>
      <c r="C83" s="29"/>
      <c r="D83" s="159"/>
      <c r="E83" s="159"/>
      <c r="F83" s="159"/>
      <c r="G83" s="159"/>
      <c r="H83" s="45"/>
      <c r="I83" s="159"/>
      <c r="J83" s="159"/>
      <c r="K83" s="159"/>
      <c r="L83" s="159"/>
      <c r="M83" s="45"/>
      <c r="N83" s="159"/>
      <c r="O83" s="159"/>
      <c r="P83" s="159"/>
      <c r="Q83" s="159"/>
      <c r="R83" s="45"/>
      <c r="S83" s="159"/>
      <c r="T83" s="159"/>
      <c r="U83" s="159"/>
      <c r="V83" s="159"/>
      <c r="W83" s="45"/>
      <c r="X83" s="159"/>
      <c r="Y83" s="159"/>
      <c r="Z83" s="159"/>
      <c r="AA83" s="159"/>
      <c r="AB83" s="45"/>
      <c r="AC83" s="159"/>
      <c r="AD83" s="159"/>
      <c r="AE83" s="159"/>
      <c r="AF83" s="159"/>
      <c r="AG83" s="45"/>
      <c r="AH83" s="159"/>
      <c r="AI83" s="159"/>
      <c r="AJ83" s="159"/>
      <c r="AK83" s="159"/>
      <c r="AL83" s="45"/>
      <c r="AM83" s="159"/>
      <c r="AN83" s="159"/>
      <c r="AO83" s="159"/>
      <c r="AP83" s="159"/>
      <c r="AQ83" s="45"/>
      <c r="AR83" s="159"/>
      <c r="AS83" s="159"/>
      <c r="AT83" s="159"/>
      <c r="AU83" s="159"/>
      <c r="AV83" s="45"/>
      <c r="AW83" s="35"/>
      <c r="AX83" s="35"/>
      <c r="AY83" s="35"/>
      <c r="BA83" s="42">
        <f t="shared" si="47"/>
        <v>0</v>
      </c>
      <c r="BB83" s="42">
        <f t="shared" si="48"/>
        <v>0</v>
      </c>
      <c r="BC83" s="42" t="e">
        <f t="shared" si="63"/>
        <v>#DIV/0!</v>
      </c>
      <c r="BD83" s="48">
        <f t="shared" si="64"/>
        <v>0</v>
      </c>
      <c r="BE83" s="48">
        <f t="shared" si="65"/>
        <v>0</v>
      </c>
      <c r="BF83" s="48" t="e">
        <f t="shared" si="66"/>
        <v>#DIV/0!</v>
      </c>
      <c r="BG83" s="50">
        <f t="shared" si="67"/>
        <v>0</v>
      </c>
      <c r="BH83" s="50">
        <f t="shared" si="68"/>
        <v>0</v>
      </c>
      <c r="BI83" s="50" t="e">
        <f t="shared" si="69"/>
        <v>#DIV/0!</v>
      </c>
      <c r="BJ83" s="52">
        <f t="shared" si="70"/>
        <v>0</v>
      </c>
      <c r="BK83" s="52">
        <f t="shared" si="71"/>
        <v>0</v>
      </c>
      <c r="BL83" s="52" t="e">
        <f t="shared" si="72"/>
        <v>#DIV/0!</v>
      </c>
      <c r="BN83" s="65" t="e">
        <f t="shared" si="73"/>
        <v>#DIV/0!</v>
      </c>
      <c r="BO83" s="66" t="e">
        <f t="shared" si="74"/>
        <v>#DIV/0!</v>
      </c>
      <c r="BP83" s="67" t="e">
        <f t="shared" si="75"/>
        <v>#DIV/0!</v>
      </c>
      <c r="BQ83" s="68" t="e">
        <f t="shared" si="76"/>
        <v>#DIV/0!</v>
      </c>
    </row>
    <row r="84" spans="1:69" ht="15" x14ac:dyDescent="0.2">
      <c r="A84" s="1" t="s">
        <v>27</v>
      </c>
      <c r="B84" s="17"/>
      <c r="C84" s="29"/>
      <c r="D84" s="159"/>
      <c r="E84" s="159"/>
      <c r="F84" s="159"/>
      <c r="G84" s="159"/>
      <c r="H84" s="45"/>
      <c r="I84" s="159"/>
      <c r="J84" s="159"/>
      <c r="K84" s="159"/>
      <c r="L84" s="159"/>
      <c r="M84" s="45"/>
      <c r="N84" s="159"/>
      <c r="O84" s="159"/>
      <c r="P84" s="159"/>
      <c r="Q84" s="159"/>
      <c r="R84" s="45"/>
      <c r="S84" s="159"/>
      <c r="T84" s="159"/>
      <c r="U84" s="159"/>
      <c r="V84" s="159"/>
      <c r="W84" s="45"/>
      <c r="X84" s="159"/>
      <c r="Y84" s="159"/>
      <c r="Z84" s="159"/>
      <c r="AA84" s="159"/>
      <c r="AB84" s="45"/>
      <c r="AC84" s="159"/>
      <c r="AD84" s="159"/>
      <c r="AE84" s="159"/>
      <c r="AF84" s="159"/>
      <c r="AG84" s="45"/>
      <c r="AH84" s="159"/>
      <c r="AI84" s="159"/>
      <c r="AJ84" s="159"/>
      <c r="AK84" s="159"/>
      <c r="AL84" s="45"/>
      <c r="AM84" s="159"/>
      <c r="AN84" s="159"/>
      <c r="AO84" s="159"/>
      <c r="AP84" s="159"/>
      <c r="AQ84" s="45"/>
      <c r="AR84" s="159"/>
      <c r="AS84" s="159"/>
      <c r="AT84" s="159"/>
      <c r="AU84" s="159"/>
      <c r="AV84" s="45"/>
      <c r="AW84" s="35"/>
      <c r="AX84" s="35"/>
      <c r="AY84" s="35"/>
      <c r="BA84" s="42">
        <f t="shared" si="47"/>
        <v>0</v>
      </c>
      <c r="BB84" s="42">
        <f t="shared" si="48"/>
        <v>0</v>
      </c>
      <c r="BC84" s="42" t="e">
        <f t="shared" si="63"/>
        <v>#DIV/0!</v>
      </c>
      <c r="BD84" s="48">
        <f t="shared" si="64"/>
        <v>0</v>
      </c>
      <c r="BE84" s="48">
        <f t="shared" si="65"/>
        <v>0</v>
      </c>
      <c r="BF84" s="48" t="e">
        <f t="shared" si="66"/>
        <v>#DIV/0!</v>
      </c>
      <c r="BG84" s="50">
        <f t="shared" si="67"/>
        <v>0</v>
      </c>
      <c r="BH84" s="50">
        <f t="shared" si="68"/>
        <v>0</v>
      </c>
      <c r="BI84" s="50" t="e">
        <f t="shared" si="69"/>
        <v>#DIV/0!</v>
      </c>
      <c r="BJ84" s="52">
        <f t="shared" si="70"/>
        <v>0</v>
      </c>
      <c r="BK84" s="52">
        <f t="shared" si="71"/>
        <v>0</v>
      </c>
      <c r="BL84" s="52" t="e">
        <f t="shared" si="72"/>
        <v>#DIV/0!</v>
      </c>
      <c r="BN84" s="65" t="e">
        <f t="shared" si="73"/>
        <v>#DIV/0!</v>
      </c>
      <c r="BO84" s="66" t="e">
        <f t="shared" si="74"/>
        <v>#DIV/0!</v>
      </c>
      <c r="BP84" s="67" t="e">
        <f t="shared" si="75"/>
        <v>#DIV/0!</v>
      </c>
      <c r="BQ84" s="68" t="e">
        <f t="shared" si="76"/>
        <v>#DIV/0!</v>
      </c>
    </row>
    <row r="86" spans="1:69" s="40" customFormat="1" ht="75.75" customHeight="1" x14ac:dyDescent="0.2">
      <c r="A86" s="302" t="s">
        <v>63</v>
      </c>
      <c r="B86" s="302"/>
      <c r="D86" s="308" t="s">
        <v>42</v>
      </c>
      <c r="E86" s="308"/>
      <c r="F86" s="308"/>
      <c r="G86" s="308"/>
      <c r="H86" s="43"/>
      <c r="I86" s="309" t="s">
        <v>43</v>
      </c>
      <c r="J86" s="309"/>
      <c r="K86" s="309"/>
      <c r="L86" s="309"/>
      <c r="M86" s="46"/>
      <c r="N86" s="307" t="s">
        <v>44</v>
      </c>
      <c r="O86" s="307"/>
      <c r="P86" s="307"/>
      <c r="Q86" s="307"/>
      <c r="R86" s="43"/>
      <c r="S86" s="303" t="s">
        <v>45</v>
      </c>
      <c r="T86" s="303"/>
      <c r="U86" s="303"/>
      <c r="V86" s="303"/>
      <c r="W86" s="47"/>
      <c r="X86" s="303" t="s">
        <v>46</v>
      </c>
      <c r="Y86" s="303"/>
      <c r="Z86" s="303"/>
      <c r="AA86" s="303"/>
      <c r="AB86" s="47"/>
      <c r="AC86" s="308" t="s">
        <v>47</v>
      </c>
      <c r="AD86" s="308"/>
      <c r="AE86" s="308"/>
      <c r="AF86" s="308"/>
      <c r="AG86" s="43"/>
      <c r="AH86" s="303" t="s">
        <v>48</v>
      </c>
      <c r="AI86" s="303"/>
      <c r="AJ86" s="303"/>
      <c r="AK86" s="303"/>
      <c r="AL86" s="47"/>
      <c r="AM86" s="307" t="s">
        <v>49</v>
      </c>
      <c r="AN86" s="307"/>
      <c r="AO86" s="307"/>
      <c r="AP86" s="307"/>
      <c r="AQ86" s="43"/>
      <c r="AR86" s="303" t="s">
        <v>50</v>
      </c>
      <c r="AS86" s="303"/>
      <c r="AT86" s="303"/>
      <c r="AU86" s="303"/>
      <c r="AV86" s="47"/>
      <c r="AW86" s="308" t="s">
        <v>60</v>
      </c>
      <c r="AX86" s="308"/>
      <c r="AY86" s="308"/>
      <c r="AZ86" s="41"/>
      <c r="BA86" s="303" t="s">
        <v>51</v>
      </c>
      <c r="BB86" s="303"/>
      <c r="BC86" s="303"/>
      <c r="BD86" s="304" t="s">
        <v>52</v>
      </c>
      <c r="BE86" s="304"/>
      <c r="BF86" s="304"/>
      <c r="BG86" s="305" t="s">
        <v>53</v>
      </c>
      <c r="BH86" s="305"/>
      <c r="BI86" s="305"/>
      <c r="BJ86" s="306" t="s">
        <v>56</v>
      </c>
      <c r="BK86" s="306"/>
      <c r="BL86" s="306"/>
    </row>
    <row r="87" spans="1:69" ht="34.5" customHeight="1" x14ac:dyDescent="0.2">
      <c r="A87" s="110">
        <v>45877</v>
      </c>
      <c r="B87" s="69"/>
      <c r="D87" s="36" t="s">
        <v>54</v>
      </c>
      <c r="E87" s="32" t="s">
        <v>55</v>
      </c>
      <c r="F87" s="33" t="s">
        <v>53</v>
      </c>
      <c r="G87" s="53" t="s">
        <v>56</v>
      </c>
      <c r="H87" s="44"/>
      <c r="I87" s="34" t="s">
        <v>54</v>
      </c>
      <c r="J87" s="32" t="s">
        <v>55</v>
      </c>
      <c r="K87" s="33" t="s">
        <v>53</v>
      </c>
      <c r="L87" s="53" t="s">
        <v>56</v>
      </c>
      <c r="M87" s="44"/>
      <c r="N87" s="34" t="s">
        <v>54</v>
      </c>
      <c r="O87" s="32" t="s">
        <v>55</v>
      </c>
      <c r="P87" s="33" t="s">
        <v>53</v>
      </c>
      <c r="Q87" s="53" t="s">
        <v>56</v>
      </c>
      <c r="R87" s="44"/>
      <c r="S87" s="34" t="s">
        <v>54</v>
      </c>
      <c r="T87" s="32" t="s">
        <v>55</v>
      </c>
      <c r="U87" s="33" t="s">
        <v>53</v>
      </c>
      <c r="V87" s="53" t="s">
        <v>56</v>
      </c>
      <c r="W87" s="44"/>
      <c r="X87" s="34" t="s">
        <v>54</v>
      </c>
      <c r="Y87" s="32" t="s">
        <v>55</v>
      </c>
      <c r="Z87" s="33" t="s">
        <v>53</v>
      </c>
      <c r="AA87" s="53" t="s">
        <v>56</v>
      </c>
      <c r="AB87" s="44"/>
      <c r="AC87" s="34" t="s">
        <v>54</v>
      </c>
      <c r="AD87" s="32" t="s">
        <v>55</v>
      </c>
      <c r="AE87" s="33" t="s">
        <v>53</v>
      </c>
      <c r="AF87" s="53" t="s">
        <v>56</v>
      </c>
      <c r="AG87" s="44"/>
      <c r="AH87" s="34" t="s">
        <v>54</v>
      </c>
      <c r="AI87" s="32" t="s">
        <v>55</v>
      </c>
      <c r="AJ87" s="33" t="s">
        <v>53</v>
      </c>
      <c r="AK87" s="53" t="s">
        <v>56</v>
      </c>
      <c r="AL87" s="44"/>
      <c r="AM87" s="34" t="s">
        <v>54</v>
      </c>
      <c r="AN87" s="32" t="s">
        <v>55</v>
      </c>
      <c r="AO87" s="33" t="s">
        <v>53</v>
      </c>
      <c r="AP87" s="53" t="s">
        <v>56</v>
      </c>
      <c r="AQ87" s="44"/>
      <c r="AR87" s="34" t="s">
        <v>54</v>
      </c>
      <c r="AS87" s="32" t="s">
        <v>55</v>
      </c>
      <c r="AT87" s="33" t="s">
        <v>53</v>
      </c>
      <c r="AU87" s="53" t="s">
        <v>56</v>
      </c>
      <c r="AV87" s="44"/>
      <c r="AW87" s="32" t="s">
        <v>55</v>
      </c>
      <c r="AX87" s="33" t="s">
        <v>53</v>
      </c>
      <c r="AY87" s="53" t="s">
        <v>56</v>
      </c>
      <c r="AZ87" s="39"/>
      <c r="BA87" s="49" t="s">
        <v>57</v>
      </c>
      <c r="BB87" s="49" t="s">
        <v>58</v>
      </c>
      <c r="BC87" s="49" t="s">
        <v>59</v>
      </c>
      <c r="BD87" s="37" t="s">
        <v>57</v>
      </c>
      <c r="BE87" s="37" t="s">
        <v>58</v>
      </c>
      <c r="BF87" s="37" t="s">
        <v>59</v>
      </c>
      <c r="BG87" s="38" t="s">
        <v>57</v>
      </c>
      <c r="BH87" s="38" t="s">
        <v>58</v>
      </c>
      <c r="BI87" s="38" t="s">
        <v>59</v>
      </c>
      <c r="BJ87" s="51" t="s">
        <v>57</v>
      </c>
      <c r="BK87" s="51" t="s">
        <v>58</v>
      </c>
      <c r="BL87" s="51" t="s">
        <v>59</v>
      </c>
      <c r="BN87" s="49" t="s">
        <v>59</v>
      </c>
      <c r="BO87" s="37" t="s">
        <v>59</v>
      </c>
      <c r="BP87" s="38" t="s">
        <v>59</v>
      </c>
      <c r="BQ87" s="51" t="s">
        <v>59</v>
      </c>
    </row>
    <row r="88" spans="1:69" ht="18" x14ac:dyDescent="0.2">
      <c r="A88" s="281" t="s">
        <v>0</v>
      </c>
      <c r="B88" s="35" t="s">
        <v>1</v>
      </c>
      <c r="C88" s="29"/>
      <c r="D88" s="42"/>
      <c r="E88" s="42"/>
      <c r="F88" s="42"/>
      <c r="G88" s="42"/>
      <c r="H88" s="45"/>
      <c r="I88" s="42"/>
      <c r="J88" s="42"/>
      <c r="K88" s="42"/>
      <c r="L88" s="42"/>
      <c r="M88" s="45"/>
      <c r="N88" s="159"/>
      <c r="O88" s="159"/>
      <c r="P88" s="159"/>
      <c r="Q88" s="159"/>
      <c r="R88" s="45"/>
      <c r="S88" s="42"/>
      <c r="T88" s="42"/>
      <c r="U88" s="42"/>
      <c r="V88" s="42"/>
      <c r="W88" s="45"/>
      <c r="X88" s="42"/>
      <c r="Y88" s="42"/>
      <c r="Z88" s="42"/>
      <c r="AA88" s="42"/>
      <c r="AB88" s="45"/>
      <c r="AC88" s="42"/>
      <c r="AD88" s="42"/>
      <c r="AE88" s="42"/>
      <c r="AF88" s="42"/>
      <c r="AG88" s="45"/>
      <c r="AH88" s="42"/>
      <c r="AI88" s="42"/>
      <c r="AJ88" s="42"/>
      <c r="AK88" s="42"/>
      <c r="AL88" s="45"/>
      <c r="AM88" s="160"/>
      <c r="AN88" s="161"/>
      <c r="AO88" s="161"/>
      <c r="AP88" s="162"/>
      <c r="AQ88" s="45"/>
      <c r="AR88" s="75"/>
      <c r="AS88" s="76"/>
      <c r="AT88" s="76"/>
      <c r="AU88" s="77"/>
      <c r="AV88" s="45"/>
      <c r="AW88" s="35"/>
      <c r="AX88" s="35"/>
      <c r="AY88" s="35"/>
      <c r="BA88" s="42">
        <f t="shared" ref="BA88:BA107" si="77">MIN(D88,I88,N88,S88,X88,AC88,AH88,AM88,AR88)</f>
        <v>0</v>
      </c>
      <c r="BB88" s="42">
        <f t="shared" ref="BB88:BB107" si="78">MAX(D88,I88,N88,S88,X88,AC88,AH88,AM88,AR88)</f>
        <v>0</v>
      </c>
      <c r="BC88" s="42" t="e">
        <f t="shared" ref="BC88" si="79">AVERAGE(D88,I88,N88,S88,X88,AC88,AH88,AM88,AR88)</f>
        <v>#DIV/0!</v>
      </c>
      <c r="BD88" s="48">
        <f t="shared" ref="BD88" si="80">MIN(E88,J88,O88,T88,Y88,AD88,AI88,AN88,AS88,AW88)</f>
        <v>0</v>
      </c>
      <c r="BE88" s="48">
        <f t="shared" ref="BE88" si="81">MAX(E88,J88,O88,T88,Y88,AD88,AI88,AN88,AS88,AW88)</f>
        <v>0</v>
      </c>
      <c r="BF88" s="48" t="e">
        <f t="shared" ref="BF88" si="82">AVERAGE(E88,J88,O88,T88,Y88,AD88,AI88,AN88,AS88,AW88)</f>
        <v>#DIV/0!</v>
      </c>
      <c r="BG88" s="50">
        <f t="shared" ref="BG88" si="83">MIN(F88,K88,P88,U88,Z88,AE88,AJ88,AO88,AT88,AX88)</f>
        <v>0</v>
      </c>
      <c r="BH88" s="50">
        <f t="shared" ref="BH88" si="84">MAX(F88,K88,P88,U88,Z88,AE88,AJ88,AO88,AT88,AX88)</f>
        <v>0</v>
      </c>
      <c r="BI88" s="50" t="e">
        <f t="shared" ref="BI88" si="85">AVERAGE(F88,K88,P88,U88,Z88,AE88,AJ88,AO88,AT88,AX88)</f>
        <v>#DIV/0!</v>
      </c>
      <c r="BJ88" s="52">
        <f t="shared" ref="BJ88" si="86">MIN(G88,L88,Q88,V88,AA88,AF88,AK88,AP88,AU88,AY88)</f>
        <v>0</v>
      </c>
      <c r="BK88" s="52">
        <f t="shared" ref="BK88" si="87">MAX(G88,L88,Q88,V88,AA88,AF88,AK88,AP88,AU88,AY88)</f>
        <v>0</v>
      </c>
      <c r="BL88" s="52" t="e">
        <f t="shared" ref="BL88" si="88">AVERAGE(G88,L88,Q88,V88,AA88,AF88,AK88,AP88,AU88,AY88)</f>
        <v>#DIV/0!</v>
      </c>
      <c r="BN88" s="65" t="e">
        <f t="shared" ref="BN88" si="89">+BC88</f>
        <v>#DIV/0!</v>
      </c>
      <c r="BO88" s="66" t="e">
        <f t="shared" ref="BO88" si="90">+BF88</f>
        <v>#DIV/0!</v>
      </c>
      <c r="BP88" s="67" t="e">
        <f t="shared" ref="BP88" si="91">+BI88</f>
        <v>#DIV/0!</v>
      </c>
      <c r="BQ88" s="68" t="e">
        <f t="shared" ref="BQ88" si="92">+BL88</f>
        <v>#DIV/0!</v>
      </c>
    </row>
    <row r="89" spans="1:69" ht="18" x14ac:dyDescent="0.2">
      <c r="A89" s="293"/>
      <c r="B89" s="17" t="s">
        <v>2</v>
      </c>
      <c r="C89" s="29"/>
      <c r="D89" s="42"/>
      <c r="E89" s="42"/>
      <c r="F89" s="42"/>
      <c r="G89" s="42"/>
      <c r="H89" s="45"/>
      <c r="I89" s="42"/>
      <c r="J89" s="42"/>
      <c r="K89" s="42"/>
      <c r="L89" s="42"/>
      <c r="M89" s="45"/>
      <c r="N89" s="159"/>
      <c r="O89" s="159"/>
      <c r="P89" s="159"/>
      <c r="Q89" s="159"/>
      <c r="R89" s="45"/>
      <c r="S89" s="42"/>
      <c r="T89" s="42"/>
      <c r="U89" s="42"/>
      <c r="V89" s="42"/>
      <c r="W89" s="45"/>
      <c r="X89" s="42"/>
      <c r="Y89" s="42"/>
      <c r="Z89" s="42"/>
      <c r="AA89" s="42"/>
      <c r="AB89" s="45"/>
      <c r="AC89" s="42"/>
      <c r="AD89" s="42"/>
      <c r="AE89" s="42"/>
      <c r="AF89" s="42"/>
      <c r="AG89" s="45"/>
      <c r="AH89" s="42"/>
      <c r="AI89" s="42"/>
      <c r="AJ89" s="42"/>
      <c r="AK89" s="42"/>
      <c r="AL89" s="45"/>
      <c r="AM89" s="160"/>
      <c r="AN89" s="161"/>
      <c r="AO89" s="161"/>
      <c r="AP89" s="162"/>
      <c r="AQ89" s="45"/>
      <c r="AR89" s="75"/>
      <c r="AS89" s="76"/>
      <c r="AT89" s="76"/>
      <c r="AU89" s="77"/>
      <c r="AV89" s="45"/>
      <c r="AW89" s="35"/>
      <c r="AX89" s="35"/>
      <c r="AY89" s="35"/>
      <c r="BA89" s="42">
        <f t="shared" si="77"/>
        <v>0</v>
      </c>
      <c r="BB89" s="42">
        <f t="shared" si="78"/>
        <v>0</v>
      </c>
      <c r="BC89" s="42" t="e">
        <f>AVERAGE(D89,I89,N89,S89,X89,AC89,AH89,AM89,AR89)</f>
        <v>#DIV/0!</v>
      </c>
      <c r="BD89" s="48">
        <f>MIN(E89,J89,O89,T89,Y89,AD89,AI89,AN89,AS89,AW89)</f>
        <v>0</v>
      </c>
      <c r="BE89" s="48">
        <f>MAX(E89,J89,O89,T89,Y89,AD89,AI89,AN89,AS89,AW89)</f>
        <v>0</v>
      </c>
      <c r="BF89" s="48" t="e">
        <f>AVERAGE(E89,J89,O89,T89,Y89,AD89,AI89,AN89,AS89,AW89)</f>
        <v>#DIV/0!</v>
      </c>
      <c r="BG89" s="50">
        <f>MIN(F89,K89,P89,U89,Z89,AE89,AJ89,AO89,AT89,AX89)</f>
        <v>0</v>
      </c>
      <c r="BH89" s="50">
        <f>MAX(F89,K89,P89,U89,Z89,AE89,AJ89,AO89,AT89,AX89)</f>
        <v>0</v>
      </c>
      <c r="BI89" s="50" t="e">
        <f>AVERAGE(F89,K89,P89,U89,Z89,AE89,AJ89,AO89,AT89,AX89)</f>
        <v>#DIV/0!</v>
      </c>
      <c r="BJ89" s="52">
        <f>MIN(G89,L89,Q89,V89,AA89,AF89,AK89,AP89,AU89,AY89)</f>
        <v>0</v>
      </c>
      <c r="BK89" s="52">
        <f>MAX(G89,L89,Q89,V89,AA89,AF89,AK89,AP89,AU89,AY89)</f>
        <v>0</v>
      </c>
      <c r="BL89" s="52" t="e">
        <f>AVERAGE(G89,L89,Q89,V89,AA89,AF89,AK89,AP89,AU89,AY89)</f>
        <v>#DIV/0!</v>
      </c>
      <c r="BN89" s="65" t="e">
        <f>+BC89</f>
        <v>#DIV/0!</v>
      </c>
      <c r="BO89" s="66" t="e">
        <f>+BF89</f>
        <v>#DIV/0!</v>
      </c>
      <c r="BP89" s="67" t="e">
        <f>+BI89</f>
        <v>#DIV/0!</v>
      </c>
      <c r="BQ89" s="68" t="e">
        <f>+BL89</f>
        <v>#DIV/0!</v>
      </c>
    </row>
    <row r="90" spans="1:69" ht="18" x14ac:dyDescent="0.2">
      <c r="A90" s="282"/>
      <c r="B90" s="17" t="s">
        <v>3</v>
      </c>
      <c r="C90" s="29"/>
      <c r="D90" s="42"/>
      <c r="E90" s="42"/>
      <c r="F90" s="42"/>
      <c r="G90" s="42"/>
      <c r="H90" s="45"/>
      <c r="I90" s="42"/>
      <c r="J90" s="42"/>
      <c r="K90" s="42"/>
      <c r="L90" s="42"/>
      <c r="M90" s="45"/>
      <c r="N90" s="159"/>
      <c r="O90" s="159"/>
      <c r="P90" s="159"/>
      <c r="Q90" s="159"/>
      <c r="R90" s="45"/>
      <c r="S90" s="42"/>
      <c r="T90" s="42"/>
      <c r="U90" s="42"/>
      <c r="V90" s="42"/>
      <c r="W90" s="45"/>
      <c r="X90" s="42"/>
      <c r="Y90" s="42"/>
      <c r="Z90" s="42"/>
      <c r="AA90" s="42"/>
      <c r="AB90" s="45"/>
      <c r="AC90" s="42"/>
      <c r="AD90" s="42"/>
      <c r="AE90" s="42"/>
      <c r="AF90" s="42"/>
      <c r="AG90" s="45"/>
      <c r="AH90" s="42"/>
      <c r="AI90" s="42"/>
      <c r="AJ90" s="42"/>
      <c r="AK90" s="42"/>
      <c r="AL90" s="45"/>
      <c r="AM90" s="160"/>
      <c r="AN90" s="161"/>
      <c r="AO90" s="161"/>
      <c r="AP90" s="162"/>
      <c r="AQ90" s="45"/>
      <c r="AR90" s="75"/>
      <c r="AS90" s="76"/>
      <c r="AT90" s="76"/>
      <c r="AU90" s="77"/>
      <c r="AV90" s="45"/>
      <c r="AW90" s="35"/>
      <c r="AX90" s="35"/>
      <c r="AY90" s="35"/>
      <c r="BA90" s="42">
        <f t="shared" si="77"/>
        <v>0</v>
      </c>
      <c r="BB90" s="42">
        <f t="shared" si="78"/>
        <v>0</v>
      </c>
      <c r="BC90" s="42" t="e">
        <f t="shared" ref="BC90:BC107" si="93">AVERAGE(D90,I90,N90,S90,X90,AC90,AH90,AM90,AR90)</f>
        <v>#DIV/0!</v>
      </c>
      <c r="BD90" s="48">
        <f t="shared" ref="BD90:BD107" si="94">MIN(E90,J90,O90,T90,Y90,AD90,AI90,AN90,AS90,AW90)</f>
        <v>0</v>
      </c>
      <c r="BE90" s="48">
        <f t="shared" ref="BE90:BE107" si="95">MAX(E90,J90,O90,T90,Y90,AD90,AI90,AN90,AS90,AW90)</f>
        <v>0</v>
      </c>
      <c r="BF90" s="48" t="e">
        <f t="shared" ref="BF90:BF107" si="96">AVERAGE(E90,J90,O90,T90,Y90,AD90,AI90,AN90,AS90,AW90)</f>
        <v>#DIV/0!</v>
      </c>
      <c r="BG90" s="50">
        <f t="shared" ref="BG90:BG107" si="97">MIN(F90,K90,P90,U90,Z90,AE90,AJ90,AO90,AT90,AX90)</f>
        <v>0</v>
      </c>
      <c r="BH90" s="50">
        <f t="shared" ref="BH90:BH107" si="98">MAX(F90,K90,P90,U90,Z90,AE90,AJ90,AO90,AT90,AX90)</f>
        <v>0</v>
      </c>
      <c r="BI90" s="50" t="e">
        <f t="shared" ref="BI90:BI107" si="99">AVERAGE(F90,K90,P90,U90,Z90,AE90,AJ90,AO90,AT90,AX90)</f>
        <v>#DIV/0!</v>
      </c>
      <c r="BJ90" s="52">
        <f t="shared" ref="BJ90:BJ107" si="100">MIN(G90,L90,Q90,V90,AA90,AF90,AK90,AP90,AU90,AY90)</f>
        <v>0</v>
      </c>
      <c r="BK90" s="52">
        <f t="shared" ref="BK90:BK107" si="101">MAX(G90,L90,Q90,V90,AA90,AF90,AK90,AP90,AU90,AY90)</f>
        <v>0</v>
      </c>
      <c r="BL90" s="52" t="e">
        <f t="shared" ref="BL90:BL107" si="102">AVERAGE(G90,L90,Q90,V90,AA90,AF90,AK90,AP90,AU90,AY90)</f>
        <v>#DIV/0!</v>
      </c>
      <c r="BN90" s="65" t="e">
        <f t="shared" ref="BN90:BN107" si="103">+BC90</f>
        <v>#DIV/0!</v>
      </c>
      <c r="BO90" s="66" t="e">
        <f t="shared" ref="BO90:BO107" si="104">+BF90</f>
        <v>#DIV/0!</v>
      </c>
      <c r="BP90" s="67" t="e">
        <f t="shared" ref="BP90:BP107" si="105">+BI90</f>
        <v>#DIV/0!</v>
      </c>
      <c r="BQ90" s="68" t="e">
        <f t="shared" ref="BQ90:BQ107" si="106">+BL90</f>
        <v>#DIV/0!</v>
      </c>
    </row>
    <row r="91" spans="1:69" ht="18" x14ac:dyDescent="0.2">
      <c r="A91" s="280" t="s">
        <v>4</v>
      </c>
      <c r="B91" s="17" t="s">
        <v>5</v>
      </c>
      <c r="C91" s="29"/>
      <c r="D91" s="42"/>
      <c r="E91" s="42"/>
      <c r="F91" s="42"/>
      <c r="G91" s="42"/>
      <c r="H91" s="45"/>
      <c r="I91" s="42"/>
      <c r="J91" s="42"/>
      <c r="K91" s="42"/>
      <c r="L91" s="42"/>
      <c r="M91" s="45"/>
      <c r="N91" s="159"/>
      <c r="O91" s="159"/>
      <c r="P91" s="159"/>
      <c r="Q91" s="159"/>
      <c r="R91" s="45"/>
      <c r="S91" s="42"/>
      <c r="T91" s="42"/>
      <c r="U91" s="42"/>
      <c r="V91" s="42"/>
      <c r="W91" s="45"/>
      <c r="X91" s="42"/>
      <c r="Y91" s="42"/>
      <c r="Z91" s="42"/>
      <c r="AA91" s="42"/>
      <c r="AB91" s="45"/>
      <c r="AC91" s="42"/>
      <c r="AD91" s="42"/>
      <c r="AE91" s="42"/>
      <c r="AF91" s="42"/>
      <c r="AG91" s="45"/>
      <c r="AH91" s="42"/>
      <c r="AI91" s="42"/>
      <c r="AJ91" s="42"/>
      <c r="AK91" s="42"/>
      <c r="AL91" s="45"/>
      <c r="AM91" s="164"/>
      <c r="AN91" s="163"/>
      <c r="AO91" s="163"/>
      <c r="AP91" s="165"/>
      <c r="AQ91" s="45"/>
      <c r="AR91" s="106"/>
      <c r="AS91" s="88"/>
      <c r="AT91" s="88"/>
      <c r="AU91" s="107"/>
      <c r="AV91" s="45"/>
      <c r="AW91" s="35"/>
      <c r="AX91" s="35"/>
      <c r="AY91" s="35"/>
      <c r="BA91" s="42">
        <f t="shared" si="77"/>
        <v>0</v>
      </c>
      <c r="BB91" s="42">
        <f t="shared" si="78"/>
        <v>0</v>
      </c>
      <c r="BC91" s="42" t="e">
        <f t="shared" si="93"/>
        <v>#DIV/0!</v>
      </c>
      <c r="BD91" s="48">
        <f t="shared" si="94"/>
        <v>0</v>
      </c>
      <c r="BE91" s="48">
        <f t="shared" si="95"/>
        <v>0</v>
      </c>
      <c r="BF91" s="48" t="e">
        <f t="shared" si="96"/>
        <v>#DIV/0!</v>
      </c>
      <c r="BG91" s="50">
        <f t="shared" si="97"/>
        <v>0</v>
      </c>
      <c r="BH91" s="50">
        <f t="shared" si="98"/>
        <v>0</v>
      </c>
      <c r="BI91" s="50" t="e">
        <f t="shared" si="99"/>
        <v>#DIV/0!</v>
      </c>
      <c r="BJ91" s="52">
        <f t="shared" si="100"/>
        <v>0</v>
      </c>
      <c r="BK91" s="52">
        <f t="shared" si="101"/>
        <v>0</v>
      </c>
      <c r="BL91" s="52" t="e">
        <f t="shared" si="102"/>
        <v>#DIV/0!</v>
      </c>
      <c r="BN91" s="65" t="e">
        <f t="shared" si="103"/>
        <v>#DIV/0!</v>
      </c>
      <c r="BO91" s="66" t="e">
        <f t="shared" si="104"/>
        <v>#DIV/0!</v>
      </c>
      <c r="BP91" s="67" t="e">
        <f t="shared" si="105"/>
        <v>#DIV/0!</v>
      </c>
      <c r="BQ91" s="68" t="e">
        <f t="shared" si="106"/>
        <v>#DIV/0!</v>
      </c>
    </row>
    <row r="92" spans="1:69" ht="18" x14ac:dyDescent="0.2">
      <c r="A92" s="280"/>
      <c r="B92" s="17" t="s">
        <v>6</v>
      </c>
      <c r="C92" s="29"/>
      <c r="D92" s="42"/>
      <c r="E92" s="42"/>
      <c r="F92" s="42"/>
      <c r="G92" s="42"/>
      <c r="H92" s="45"/>
      <c r="I92" s="42"/>
      <c r="J92" s="42"/>
      <c r="K92" s="42"/>
      <c r="L92" s="42"/>
      <c r="M92" s="45"/>
      <c r="N92" s="159"/>
      <c r="O92" s="159"/>
      <c r="P92" s="159"/>
      <c r="Q92" s="159"/>
      <c r="R92" s="45"/>
      <c r="S92" s="42"/>
      <c r="T92" s="42"/>
      <c r="U92" s="42"/>
      <c r="V92" s="42"/>
      <c r="W92" s="45"/>
      <c r="X92" s="42"/>
      <c r="Y92" s="42"/>
      <c r="Z92" s="42"/>
      <c r="AA92" s="42"/>
      <c r="AB92" s="45"/>
      <c r="AC92" s="42"/>
      <c r="AD92" s="42"/>
      <c r="AE92" s="42"/>
      <c r="AF92" s="42"/>
      <c r="AG92" s="45"/>
      <c r="AH92" s="42"/>
      <c r="AI92" s="42"/>
      <c r="AJ92" s="42"/>
      <c r="AK92" s="42"/>
      <c r="AL92" s="45"/>
      <c r="AM92" s="164"/>
      <c r="AN92" s="163"/>
      <c r="AO92" s="163">
        <v>3.6</v>
      </c>
      <c r="AP92" s="165"/>
      <c r="AQ92" s="45"/>
      <c r="AR92" s="106"/>
      <c r="AS92" s="88"/>
      <c r="AT92" s="88"/>
      <c r="AU92" s="107"/>
      <c r="AV92" s="45"/>
      <c r="AW92" s="35"/>
      <c r="AX92" s="35"/>
      <c r="AY92" s="35"/>
      <c r="BA92" s="42">
        <f t="shared" si="77"/>
        <v>0</v>
      </c>
      <c r="BB92" s="42">
        <f t="shared" si="78"/>
        <v>0</v>
      </c>
      <c r="BC92" s="42" t="e">
        <f t="shared" si="93"/>
        <v>#DIV/0!</v>
      </c>
      <c r="BD92" s="48">
        <f t="shared" si="94"/>
        <v>0</v>
      </c>
      <c r="BE92" s="48">
        <f t="shared" si="95"/>
        <v>0</v>
      </c>
      <c r="BF92" s="48" t="e">
        <f t="shared" si="96"/>
        <v>#DIV/0!</v>
      </c>
      <c r="BG92" s="50">
        <f t="shared" si="97"/>
        <v>3.6</v>
      </c>
      <c r="BH92" s="50">
        <f t="shared" si="98"/>
        <v>3.6</v>
      </c>
      <c r="BI92" s="50">
        <f t="shared" si="99"/>
        <v>3.6</v>
      </c>
      <c r="BJ92" s="52">
        <f t="shared" si="100"/>
        <v>0</v>
      </c>
      <c r="BK92" s="52">
        <f t="shared" si="101"/>
        <v>0</v>
      </c>
      <c r="BL92" s="52" t="e">
        <f t="shared" si="102"/>
        <v>#DIV/0!</v>
      </c>
      <c r="BN92" s="65" t="e">
        <f t="shared" si="103"/>
        <v>#DIV/0!</v>
      </c>
      <c r="BO92" s="66" t="e">
        <f t="shared" si="104"/>
        <v>#DIV/0!</v>
      </c>
      <c r="BP92" s="67">
        <f t="shared" si="105"/>
        <v>3.6</v>
      </c>
      <c r="BQ92" s="68" t="e">
        <f t="shared" si="106"/>
        <v>#DIV/0!</v>
      </c>
    </row>
    <row r="93" spans="1:69" ht="18" x14ac:dyDescent="0.2">
      <c r="A93" s="1" t="s">
        <v>7</v>
      </c>
      <c r="B93" s="17" t="s">
        <v>8</v>
      </c>
      <c r="C93" s="29"/>
      <c r="D93" s="42"/>
      <c r="E93" s="42"/>
      <c r="F93" s="42"/>
      <c r="G93" s="42"/>
      <c r="H93" s="45"/>
      <c r="I93" s="42"/>
      <c r="J93" s="42"/>
      <c r="K93" s="42"/>
      <c r="L93" s="42"/>
      <c r="M93" s="45"/>
      <c r="N93" s="159"/>
      <c r="O93" s="159"/>
      <c r="P93" s="159"/>
      <c r="Q93" s="159"/>
      <c r="R93" s="45"/>
      <c r="S93" s="42"/>
      <c r="T93" s="42"/>
      <c r="U93" s="42"/>
      <c r="V93" s="42"/>
      <c r="W93" s="45"/>
      <c r="X93" s="42"/>
      <c r="Y93" s="42"/>
      <c r="Z93" s="42"/>
      <c r="AA93" s="42"/>
      <c r="AB93" s="45"/>
      <c r="AC93" s="42"/>
      <c r="AD93" s="42"/>
      <c r="AE93" s="42"/>
      <c r="AF93" s="42"/>
      <c r="AG93" s="45"/>
      <c r="AH93" s="42"/>
      <c r="AI93" s="42"/>
      <c r="AJ93" s="42"/>
      <c r="AK93" s="42"/>
      <c r="AL93" s="45"/>
      <c r="AM93" s="164"/>
      <c r="AN93" s="163"/>
      <c r="AO93" s="163"/>
      <c r="AP93" s="165"/>
      <c r="AQ93" s="45"/>
      <c r="AR93" s="106"/>
      <c r="AS93" s="88"/>
      <c r="AT93" s="88"/>
      <c r="AU93" s="107"/>
      <c r="AV93" s="45"/>
      <c r="AW93" s="35"/>
      <c r="AX93" s="35"/>
      <c r="AY93" s="35"/>
      <c r="BA93" s="42">
        <f t="shared" si="77"/>
        <v>0</v>
      </c>
      <c r="BB93" s="42">
        <f t="shared" si="78"/>
        <v>0</v>
      </c>
      <c r="BC93" s="42" t="e">
        <f t="shared" si="93"/>
        <v>#DIV/0!</v>
      </c>
      <c r="BD93" s="48">
        <f t="shared" si="94"/>
        <v>0</v>
      </c>
      <c r="BE93" s="48">
        <f t="shared" si="95"/>
        <v>0</v>
      </c>
      <c r="BF93" s="48" t="e">
        <f t="shared" si="96"/>
        <v>#DIV/0!</v>
      </c>
      <c r="BG93" s="50">
        <f t="shared" si="97"/>
        <v>0</v>
      </c>
      <c r="BH93" s="50">
        <f t="shared" si="98"/>
        <v>0</v>
      </c>
      <c r="BI93" s="50" t="e">
        <f t="shared" si="99"/>
        <v>#DIV/0!</v>
      </c>
      <c r="BJ93" s="52">
        <f t="shared" si="100"/>
        <v>0</v>
      </c>
      <c r="BK93" s="52">
        <f t="shared" si="101"/>
        <v>0</v>
      </c>
      <c r="BL93" s="52" t="e">
        <f t="shared" si="102"/>
        <v>#DIV/0!</v>
      </c>
      <c r="BN93" s="65" t="e">
        <f t="shared" si="103"/>
        <v>#DIV/0!</v>
      </c>
      <c r="BO93" s="66" t="e">
        <f t="shared" si="104"/>
        <v>#DIV/0!</v>
      </c>
      <c r="BP93" s="67" t="e">
        <f t="shared" si="105"/>
        <v>#DIV/0!</v>
      </c>
      <c r="BQ93" s="68" t="e">
        <f t="shared" si="106"/>
        <v>#DIV/0!</v>
      </c>
    </row>
    <row r="94" spans="1:69" ht="18" x14ac:dyDescent="0.2">
      <c r="A94" s="281" t="s">
        <v>66</v>
      </c>
      <c r="B94" s="17" t="s">
        <v>9</v>
      </c>
      <c r="C94" s="29"/>
      <c r="D94" s="42"/>
      <c r="E94" s="42"/>
      <c r="F94" s="42"/>
      <c r="G94" s="42"/>
      <c r="H94" s="45"/>
      <c r="I94" s="42"/>
      <c r="J94" s="42"/>
      <c r="K94" s="42"/>
      <c r="L94" s="42"/>
      <c r="M94" s="45"/>
      <c r="N94" s="159"/>
      <c r="O94" s="159"/>
      <c r="P94" s="159"/>
      <c r="Q94" s="159"/>
      <c r="R94" s="45"/>
      <c r="S94" s="42"/>
      <c r="T94" s="42"/>
      <c r="U94" s="42"/>
      <c r="V94" s="42"/>
      <c r="W94" s="45"/>
      <c r="X94" s="42"/>
      <c r="Y94" s="42"/>
      <c r="Z94" s="42"/>
      <c r="AA94" s="42"/>
      <c r="AB94" s="45"/>
      <c r="AC94" s="42"/>
      <c r="AD94" s="42"/>
      <c r="AE94" s="42"/>
      <c r="AF94" s="42"/>
      <c r="AG94" s="45"/>
      <c r="AH94" s="42"/>
      <c r="AI94" s="42"/>
      <c r="AJ94" s="42"/>
      <c r="AK94" s="42"/>
      <c r="AL94" s="45"/>
      <c r="AM94" s="164"/>
      <c r="AN94" s="163"/>
      <c r="AO94" s="163"/>
      <c r="AP94" s="165"/>
      <c r="AQ94" s="45"/>
      <c r="AR94" s="106"/>
      <c r="AS94" s="88"/>
      <c r="AT94" s="88"/>
      <c r="AU94" s="107"/>
      <c r="AV94" s="45"/>
      <c r="AW94" s="35"/>
      <c r="AX94" s="35"/>
      <c r="AY94" s="35"/>
      <c r="BA94" s="42">
        <f t="shared" si="77"/>
        <v>0</v>
      </c>
      <c r="BB94" s="42">
        <f t="shared" si="78"/>
        <v>0</v>
      </c>
      <c r="BC94" s="42" t="e">
        <f t="shared" si="93"/>
        <v>#DIV/0!</v>
      </c>
      <c r="BD94" s="48">
        <f t="shared" si="94"/>
        <v>0</v>
      </c>
      <c r="BE94" s="48">
        <f t="shared" si="95"/>
        <v>0</v>
      </c>
      <c r="BF94" s="48" t="e">
        <f t="shared" si="96"/>
        <v>#DIV/0!</v>
      </c>
      <c r="BG94" s="50">
        <f t="shared" si="97"/>
        <v>0</v>
      </c>
      <c r="BH94" s="50">
        <f t="shared" si="98"/>
        <v>0</v>
      </c>
      <c r="BI94" s="50" t="e">
        <f t="shared" si="99"/>
        <v>#DIV/0!</v>
      </c>
      <c r="BJ94" s="52">
        <f t="shared" si="100"/>
        <v>0</v>
      </c>
      <c r="BK94" s="52">
        <f t="shared" si="101"/>
        <v>0</v>
      </c>
      <c r="BL94" s="52" t="e">
        <f t="shared" si="102"/>
        <v>#DIV/0!</v>
      </c>
      <c r="BN94" s="65" t="e">
        <f t="shared" si="103"/>
        <v>#DIV/0!</v>
      </c>
      <c r="BO94" s="66" t="e">
        <f t="shared" si="104"/>
        <v>#DIV/0!</v>
      </c>
      <c r="BP94" s="67" t="e">
        <f t="shared" si="105"/>
        <v>#DIV/0!</v>
      </c>
      <c r="BQ94" s="68" t="e">
        <f t="shared" si="106"/>
        <v>#DIV/0!</v>
      </c>
    </row>
    <row r="95" spans="1:69" ht="18" x14ac:dyDescent="0.2">
      <c r="A95" s="282"/>
      <c r="B95" s="17" t="s">
        <v>10</v>
      </c>
      <c r="C95" s="29"/>
      <c r="D95" s="42"/>
      <c r="E95" s="42"/>
      <c r="F95" s="42"/>
      <c r="G95" s="42"/>
      <c r="H95" s="45"/>
      <c r="I95" s="42"/>
      <c r="J95" s="42"/>
      <c r="K95" s="42"/>
      <c r="L95" s="42"/>
      <c r="M95" s="45"/>
      <c r="N95" s="159"/>
      <c r="O95" s="159"/>
      <c r="P95" s="159"/>
      <c r="Q95" s="159"/>
      <c r="R95" s="45"/>
      <c r="S95" s="42"/>
      <c r="T95" s="42"/>
      <c r="U95" s="42"/>
      <c r="V95" s="42"/>
      <c r="W95" s="45"/>
      <c r="X95" s="42"/>
      <c r="Y95" s="42"/>
      <c r="Z95" s="42"/>
      <c r="AA95" s="42"/>
      <c r="AB95" s="45"/>
      <c r="AC95" s="42"/>
      <c r="AD95" s="42"/>
      <c r="AE95" s="42"/>
      <c r="AF95" s="42"/>
      <c r="AG95" s="45"/>
      <c r="AH95" s="42"/>
      <c r="AI95" s="42"/>
      <c r="AJ95" s="42"/>
      <c r="AK95" s="42"/>
      <c r="AL95" s="45"/>
      <c r="AM95" s="164"/>
      <c r="AN95" s="163"/>
      <c r="AO95" s="163">
        <v>1.6</v>
      </c>
      <c r="AP95" s="165"/>
      <c r="AQ95" s="45"/>
      <c r="AR95" s="106"/>
      <c r="AS95" s="88"/>
      <c r="AT95" s="88"/>
      <c r="AU95" s="107"/>
      <c r="AV95" s="45"/>
      <c r="AW95" s="35"/>
      <c r="AX95" s="35"/>
      <c r="AY95" s="35"/>
      <c r="BA95" s="42">
        <f t="shared" si="77"/>
        <v>0</v>
      </c>
      <c r="BB95" s="42">
        <f t="shared" si="78"/>
        <v>0</v>
      </c>
      <c r="BC95" s="42" t="e">
        <f t="shared" si="93"/>
        <v>#DIV/0!</v>
      </c>
      <c r="BD95" s="48">
        <f t="shared" si="94"/>
        <v>0</v>
      </c>
      <c r="BE95" s="48">
        <f t="shared" si="95"/>
        <v>0</v>
      </c>
      <c r="BF95" s="48" t="e">
        <f t="shared" si="96"/>
        <v>#DIV/0!</v>
      </c>
      <c r="BG95" s="50">
        <f t="shared" si="97"/>
        <v>1.6</v>
      </c>
      <c r="BH95" s="50">
        <f t="shared" si="98"/>
        <v>1.6</v>
      </c>
      <c r="BI95" s="50">
        <f t="shared" si="99"/>
        <v>1.6</v>
      </c>
      <c r="BJ95" s="52">
        <f t="shared" si="100"/>
        <v>0</v>
      </c>
      <c r="BK95" s="52">
        <f t="shared" si="101"/>
        <v>0</v>
      </c>
      <c r="BL95" s="52" t="e">
        <f t="shared" si="102"/>
        <v>#DIV/0!</v>
      </c>
      <c r="BN95" s="65" t="e">
        <f t="shared" si="103"/>
        <v>#DIV/0!</v>
      </c>
      <c r="BO95" s="66" t="e">
        <f t="shared" si="104"/>
        <v>#DIV/0!</v>
      </c>
      <c r="BP95" s="67">
        <f t="shared" si="105"/>
        <v>1.6</v>
      </c>
      <c r="BQ95" s="68" t="e">
        <f t="shared" si="106"/>
        <v>#DIV/0!</v>
      </c>
    </row>
    <row r="96" spans="1:69" ht="18" x14ac:dyDescent="0.2">
      <c r="A96" s="281" t="s">
        <v>11</v>
      </c>
      <c r="B96" s="17" t="s">
        <v>12</v>
      </c>
      <c r="C96" s="29"/>
      <c r="D96" s="42"/>
      <c r="E96" s="42"/>
      <c r="F96" s="42"/>
      <c r="G96" s="42"/>
      <c r="H96" s="45"/>
      <c r="I96" s="42"/>
      <c r="J96" s="42"/>
      <c r="K96" s="42"/>
      <c r="L96" s="42"/>
      <c r="M96" s="45"/>
      <c r="N96" s="159"/>
      <c r="O96" s="159"/>
      <c r="P96" s="159"/>
      <c r="Q96" s="159"/>
      <c r="R96" s="45"/>
      <c r="S96" s="42"/>
      <c r="T96" s="42"/>
      <c r="U96" s="42"/>
      <c r="V96" s="42"/>
      <c r="W96" s="45"/>
      <c r="X96" s="42"/>
      <c r="Y96" s="42"/>
      <c r="Z96" s="42"/>
      <c r="AA96" s="42"/>
      <c r="AB96" s="45"/>
      <c r="AC96" s="42"/>
      <c r="AD96" s="42"/>
      <c r="AE96" s="42"/>
      <c r="AF96" s="42"/>
      <c r="AG96" s="45"/>
      <c r="AH96" s="42"/>
      <c r="AI96" s="42"/>
      <c r="AJ96" s="42"/>
      <c r="AK96" s="42"/>
      <c r="AL96" s="45"/>
      <c r="AM96" s="164"/>
      <c r="AN96" s="163"/>
      <c r="AO96" s="163"/>
      <c r="AP96" s="165"/>
      <c r="AQ96" s="45"/>
      <c r="AR96" s="106"/>
      <c r="AS96" s="88"/>
      <c r="AT96" s="88"/>
      <c r="AU96" s="107"/>
      <c r="AV96" s="45"/>
      <c r="AW96" s="35"/>
      <c r="AX96" s="35"/>
      <c r="AY96" s="35"/>
      <c r="BA96" s="42">
        <f t="shared" si="77"/>
        <v>0</v>
      </c>
      <c r="BB96" s="42">
        <f t="shared" si="78"/>
        <v>0</v>
      </c>
      <c r="BC96" s="42" t="e">
        <f t="shared" si="93"/>
        <v>#DIV/0!</v>
      </c>
      <c r="BD96" s="48">
        <f t="shared" si="94"/>
        <v>0</v>
      </c>
      <c r="BE96" s="48">
        <f t="shared" si="95"/>
        <v>0</v>
      </c>
      <c r="BF96" s="48" t="e">
        <f t="shared" si="96"/>
        <v>#DIV/0!</v>
      </c>
      <c r="BG96" s="50">
        <f t="shared" si="97"/>
        <v>0</v>
      </c>
      <c r="BH96" s="50">
        <f t="shared" si="98"/>
        <v>0</v>
      </c>
      <c r="BI96" s="50" t="e">
        <f t="shared" si="99"/>
        <v>#DIV/0!</v>
      </c>
      <c r="BJ96" s="52">
        <f t="shared" si="100"/>
        <v>0</v>
      </c>
      <c r="BK96" s="52">
        <f t="shared" si="101"/>
        <v>0</v>
      </c>
      <c r="BL96" s="52" t="e">
        <f t="shared" si="102"/>
        <v>#DIV/0!</v>
      </c>
      <c r="BN96" s="65" t="e">
        <f t="shared" si="103"/>
        <v>#DIV/0!</v>
      </c>
      <c r="BO96" s="66" t="e">
        <f t="shared" si="104"/>
        <v>#DIV/0!</v>
      </c>
      <c r="BP96" s="67" t="e">
        <f t="shared" si="105"/>
        <v>#DIV/0!</v>
      </c>
      <c r="BQ96" s="68" t="e">
        <f t="shared" si="106"/>
        <v>#DIV/0!</v>
      </c>
    </row>
    <row r="97" spans="1:69" ht="18" x14ac:dyDescent="0.2">
      <c r="A97" s="282"/>
      <c r="B97" s="17" t="s">
        <v>14</v>
      </c>
      <c r="C97" s="29"/>
      <c r="D97" s="42"/>
      <c r="E97" s="42"/>
      <c r="F97" s="42"/>
      <c r="G97" s="42"/>
      <c r="H97" s="45"/>
      <c r="I97" s="42"/>
      <c r="J97" s="42"/>
      <c r="K97" s="42"/>
      <c r="L97" s="42"/>
      <c r="M97" s="45"/>
      <c r="N97" s="159"/>
      <c r="O97" s="159"/>
      <c r="P97" s="159"/>
      <c r="Q97" s="159"/>
      <c r="R97" s="45"/>
      <c r="S97" s="42"/>
      <c r="T97" s="42"/>
      <c r="U97" s="42"/>
      <c r="V97" s="42"/>
      <c r="W97" s="45"/>
      <c r="X97" s="42"/>
      <c r="Y97" s="42"/>
      <c r="Z97" s="42"/>
      <c r="AA97" s="42"/>
      <c r="AB97" s="45"/>
      <c r="AC97" s="42"/>
      <c r="AD97" s="42"/>
      <c r="AE97" s="42"/>
      <c r="AF97" s="42"/>
      <c r="AG97" s="45"/>
      <c r="AH97" s="42"/>
      <c r="AI97" s="42"/>
      <c r="AJ97" s="42"/>
      <c r="AK97" s="42"/>
      <c r="AL97" s="45"/>
      <c r="AM97" s="164"/>
      <c r="AN97" s="163"/>
      <c r="AO97" s="163"/>
      <c r="AP97" s="165"/>
      <c r="AQ97" s="45"/>
      <c r="AR97" s="106"/>
      <c r="AS97" s="88"/>
      <c r="AT97" s="88"/>
      <c r="AU97" s="107"/>
      <c r="AV97" s="45"/>
      <c r="AW97" s="35"/>
      <c r="AX97" s="35"/>
      <c r="AY97" s="35"/>
      <c r="BA97" s="42">
        <f t="shared" si="77"/>
        <v>0</v>
      </c>
      <c r="BB97" s="42">
        <f t="shared" si="78"/>
        <v>0</v>
      </c>
      <c r="BC97" s="42" t="e">
        <f t="shared" si="93"/>
        <v>#DIV/0!</v>
      </c>
      <c r="BD97" s="48">
        <f t="shared" si="94"/>
        <v>0</v>
      </c>
      <c r="BE97" s="48">
        <f t="shared" si="95"/>
        <v>0</v>
      </c>
      <c r="BF97" s="48" t="e">
        <f t="shared" si="96"/>
        <v>#DIV/0!</v>
      </c>
      <c r="BG97" s="50">
        <f t="shared" si="97"/>
        <v>0</v>
      </c>
      <c r="BH97" s="50">
        <f t="shared" si="98"/>
        <v>0</v>
      </c>
      <c r="BI97" s="50" t="e">
        <f t="shared" si="99"/>
        <v>#DIV/0!</v>
      </c>
      <c r="BJ97" s="52">
        <f t="shared" si="100"/>
        <v>0</v>
      </c>
      <c r="BK97" s="52">
        <f t="shared" si="101"/>
        <v>0</v>
      </c>
      <c r="BL97" s="52" t="e">
        <f t="shared" si="102"/>
        <v>#DIV/0!</v>
      </c>
      <c r="BN97" s="65" t="e">
        <f t="shared" si="103"/>
        <v>#DIV/0!</v>
      </c>
      <c r="BO97" s="66" t="e">
        <f t="shared" si="104"/>
        <v>#DIV/0!</v>
      </c>
      <c r="BP97" s="67" t="e">
        <f t="shared" si="105"/>
        <v>#DIV/0!</v>
      </c>
      <c r="BQ97" s="68" t="e">
        <f t="shared" si="106"/>
        <v>#DIV/0!</v>
      </c>
    </row>
    <row r="98" spans="1:69" ht="18" x14ac:dyDescent="0.2">
      <c r="A98" s="2" t="s">
        <v>13</v>
      </c>
      <c r="B98" s="17" t="s">
        <v>15</v>
      </c>
      <c r="C98" s="29"/>
      <c r="D98" s="42"/>
      <c r="E98" s="42"/>
      <c r="F98" s="42"/>
      <c r="G98" s="42"/>
      <c r="H98" s="45"/>
      <c r="I98" s="42"/>
      <c r="J98" s="42"/>
      <c r="K98" s="42"/>
      <c r="L98" s="42"/>
      <c r="M98" s="45"/>
      <c r="N98" s="159"/>
      <c r="O98" s="159"/>
      <c r="P98" s="159"/>
      <c r="Q98" s="159"/>
      <c r="R98" s="45"/>
      <c r="S98" s="42"/>
      <c r="T98" s="42"/>
      <c r="U98" s="42"/>
      <c r="V98" s="42"/>
      <c r="W98" s="45"/>
      <c r="X98" s="42"/>
      <c r="Y98" s="42"/>
      <c r="Z98" s="42"/>
      <c r="AA98" s="42"/>
      <c r="AB98" s="45"/>
      <c r="AC98" s="42"/>
      <c r="AD98" s="42"/>
      <c r="AE98" s="42"/>
      <c r="AF98" s="42"/>
      <c r="AG98" s="45"/>
      <c r="AH98" s="42"/>
      <c r="AI98" s="42"/>
      <c r="AJ98" s="42"/>
      <c r="AK98" s="42"/>
      <c r="AL98" s="45"/>
      <c r="AM98" s="164"/>
      <c r="AN98" s="163"/>
      <c r="AO98" s="163"/>
      <c r="AP98" s="165"/>
      <c r="AQ98" s="45"/>
      <c r="AR98" s="106"/>
      <c r="AS98" s="88"/>
      <c r="AT98" s="88"/>
      <c r="AU98" s="107"/>
      <c r="AV98" s="45"/>
      <c r="AW98" s="35"/>
      <c r="AX98" s="35"/>
      <c r="AY98" s="35"/>
      <c r="BA98" s="42">
        <f t="shared" si="77"/>
        <v>0</v>
      </c>
      <c r="BB98" s="42">
        <f t="shared" si="78"/>
        <v>0</v>
      </c>
      <c r="BC98" s="42" t="e">
        <f t="shared" si="93"/>
        <v>#DIV/0!</v>
      </c>
      <c r="BD98" s="48">
        <f t="shared" si="94"/>
        <v>0</v>
      </c>
      <c r="BE98" s="48">
        <f t="shared" si="95"/>
        <v>0</v>
      </c>
      <c r="BF98" s="48" t="e">
        <f t="shared" si="96"/>
        <v>#DIV/0!</v>
      </c>
      <c r="BG98" s="50">
        <f t="shared" si="97"/>
        <v>0</v>
      </c>
      <c r="BH98" s="50">
        <f t="shared" si="98"/>
        <v>0</v>
      </c>
      <c r="BI98" s="50" t="e">
        <f t="shared" si="99"/>
        <v>#DIV/0!</v>
      </c>
      <c r="BJ98" s="52">
        <f t="shared" si="100"/>
        <v>0</v>
      </c>
      <c r="BK98" s="52">
        <f t="shared" si="101"/>
        <v>0</v>
      </c>
      <c r="BL98" s="52" t="e">
        <f t="shared" si="102"/>
        <v>#DIV/0!</v>
      </c>
      <c r="BN98" s="65" t="e">
        <f t="shared" si="103"/>
        <v>#DIV/0!</v>
      </c>
      <c r="BO98" s="66" t="e">
        <f t="shared" si="104"/>
        <v>#DIV/0!</v>
      </c>
      <c r="BP98" s="67" t="e">
        <f t="shared" si="105"/>
        <v>#DIV/0!</v>
      </c>
      <c r="BQ98" s="68" t="e">
        <f t="shared" si="106"/>
        <v>#DIV/0!</v>
      </c>
    </row>
    <row r="99" spans="1:69" ht="18" x14ac:dyDescent="0.2">
      <c r="A99" s="1" t="s">
        <v>28</v>
      </c>
      <c r="B99" s="17" t="s">
        <v>16</v>
      </c>
      <c r="C99" s="29"/>
      <c r="D99" s="42"/>
      <c r="E99" s="42"/>
      <c r="F99" s="42"/>
      <c r="G99" s="42"/>
      <c r="H99" s="45"/>
      <c r="I99" s="42"/>
      <c r="J99" s="42"/>
      <c r="K99" s="42"/>
      <c r="L99" s="42"/>
      <c r="M99" s="45"/>
      <c r="N99" s="159"/>
      <c r="O99" s="159"/>
      <c r="P99" s="159"/>
      <c r="Q99" s="159"/>
      <c r="R99" s="45"/>
      <c r="S99" s="42"/>
      <c r="T99" s="42"/>
      <c r="U99" s="42"/>
      <c r="V99" s="42"/>
      <c r="W99" s="45"/>
      <c r="X99" s="42"/>
      <c r="Y99" s="42"/>
      <c r="Z99" s="42"/>
      <c r="AA99" s="42"/>
      <c r="AB99" s="45"/>
      <c r="AC99" s="42"/>
      <c r="AD99" s="42"/>
      <c r="AE99" s="42"/>
      <c r="AF99" s="42"/>
      <c r="AG99" s="45"/>
      <c r="AH99" s="42"/>
      <c r="AI99" s="42"/>
      <c r="AJ99" s="42"/>
      <c r="AK99" s="42"/>
      <c r="AL99" s="45"/>
      <c r="AM99" s="164">
        <v>0.65</v>
      </c>
      <c r="AN99" s="163"/>
      <c r="AO99" s="163">
        <v>1.1000000000000001</v>
      </c>
      <c r="AP99" s="165"/>
      <c r="AQ99" s="45"/>
      <c r="AR99" s="106"/>
      <c r="AS99" s="88"/>
      <c r="AT99" s="88"/>
      <c r="AU99" s="107"/>
      <c r="AV99" s="45"/>
      <c r="AW99" s="35"/>
      <c r="AX99" s="35"/>
      <c r="AY99" s="35"/>
      <c r="BA99" s="42">
        <f t="shared" si="77"/>
        <v>0.65</v>
      </c>
      <c r="BB99" s="42">
        <f t="shared" si="78"/>
        <v>0.65</v>
      </c>
      <c r="BC99" s="42">
        <f t="shared" si="93"/>
        <v>0.65</v>
      </c>
      <c r="BD99" s="48">
        <f t="shared" si="94"/>
        <v>0</v>
      </c>
      <c r="BE99" s="48">
        <f t="shared" si="95"/>
        <v>0</v>
      </c>
      <c r="BF99" s="48" t="e">
        <f t="shared" si="96"/>
        <v>#DIV/0!</v>
      </c>
      <c r="BG99" s="50">
        <f t="shared" si="97"/>
        <v>1.1000000000000001</v>
      </c>
      <c r="BH99" s="50">
        <f t="shared" si="98"/>
        <v>1.1000000000000001</v>
      </c>
      <c r="BI99" s="50">
        <f t="shared" si="99"/>
        <v>1.1000000000000001</v>
      </c>
      <c r="BJ99" s="52">
        <f t="shared" si="100"/>
        <v>0</v>
      </c>
      <c r="BK99" s="52">
        <f t="shared" si="101"/>
        <v>0</v>
      </c>
      <c r="BL99" s="52" t="e">
        <f t="shared" si="102"/>
        <v>#DIV/0!</v>
      </c>
      <c r="BN99" s="65">
        <f t="shared" si="103"/>
        <v>0.65</v>
      </c>
      <c r="BO99" s="66" t="e">
        <f t="shared" si="104"/>
        <v>#DIV/0!</v>
      </c>
      <c r="BP99" s="67">
        <f t="shared" si="105"/>
        <v>1.1000000000000001</v>
      </c>
      <c r="BQ99" s="68" t="e">
        <f t="shared" si="106"/>
        <v>#DIV/0!</v>
      </c>
    </row>
    <row r="100" spans="1:69" ht="18" x14ac:dyDescent="0.2">
      <c r="A100" s="280" t="s">
        <v>17</v>
      </c>
      <c r="B100" s="17" t="s">
        <v>18</v>
      </c>
      <c r="C100" s="29"/>
      <c r="D100" s="42"/>
      <c r="E100" s="42"/>
      <c r="F100" s="42"/>
      <c r="G100" s="42"/>
      <c r="H100" s="45"/>
      <c r="I100" s="42"/>
      <c r="J100" s="42"/>
      <c r="K100" s="42"/>
      <c r="L100" s="42"/>
      <c r="M100" s="45"/>
      <c r="N100" s="159"/>
      <c r="O100" s="159"/>
      <c r="P100" s="159"/>
      <c r="Q100" s="159"/>
      <c r="R100" s="45"/>
      <c r="S100" s="42"/>
      <c r="T100" s="42"/>
      <c r="U100" s="42"/>
      <c r="V100" s="42"/>
      <c r="W100" s="45"/>
      <c r="X100" s="42"/>
      <c r="Y100" s="42"/>
      <c r="Z100" s="42"/>
      <c r="AA100" s="42"/>
      <c r="AB100" s="45"/>
      <c r="AC100" s="42"/>
      <c r="AD100" s="42"/>
      <c r="AE100" s="42"/>
      <c r="AF100" s="42"/>
      <c r="AG100" s="45"/>
      <c r="AH100" s="42"/>
      <c r="AI100" s="42"/>
      <c r="AJ100" s="42"/>
      <c r="AK100" s="42"/>
      <c r="AL100" s="45"/>
      <c r="AM100" s="164"/>
      <c r="AN100" s="163"/>
      <c r="AO100" s="163"/>
      <c r="AP100" s="165"/>
      <c r="AQ100" s="45"/>
      <c r="AR100" s="106"/>
      <c r="AS100" s="88"/>
      <c r="AT100" s="88"/>
      <c r="AU100" s="107"/>
      <c r="AV100" s="45"/>
      <c r="AW100" s="35"/>
      <c r="AX100" s="35"/>
      <c r="AY100" s="35"/>
      <c r="BA100" s="42">
        <f t="shared" si="77"/>
        <v>0</v>
      </c>
      <c r="BB100" s="42">
        <f t="shared" si="78"/>
        <v>0</v>
      </c>
      <c r="BC100" s="42" t="e">
        <f t="shared" si="93"/>
        <v>#DIV/0!</v>
      </c>
      <c r="BD100" s="48">
        <f t="shared" si="94"/>
        <v>0</v>
      </c>
      <c r="BE100" s="48">
        <f t="shared" si="95"/>
        <v>0</v>
      </c>
      <c r="BF100" s="48" t="e">
        <f t="shared" si="96"/>
        <v>#DIV/0!</v>
      </c>
      <c r="BG100" s="50">
        <f t="shared" si="97"/>
        <v>0</v>
      </c>
      <c r="BH100" s="50">
        <f t="shared" si="98"/>
        <v>0</v>
      </c>
      <c r="BI100" s="50" t="e">
        <f t="shared" si="99"/>
        <v>#DIV/0!</v>
      </c>
      <c r="BJ100" s="52">
        <f t="shared" si="100"/>
        <v>0</v>
      </c>
      <c r="BK100" s="52">
        <f t="shared" si="101"/>
        <v>0</v>
      </c>
      <c r="BL100" s="52" t="e">
        <f t="shared" si="102"/>
        <v>#DIV/0!</v>
      </c>
      <c r="BN100" s="65" t="e">
        <f t="shared" si="103"/>
        <v>#DIV/0!</v>
      </c>
      <c r="BO100" s="66" t="e">
        <f t="shared" si="104"/>
        <v>#DIV/0!</v>
      </c>
      <c r="BP100" s="67" t="e">
        <f t="shared" si="105"/>
        <v>#DIV/0!</v>
      </c>
      <c r="BQ100" s="68" t="e">
        <f t="shared" si="106"/>
        <v>#DIV/0!</v>
      </c>
    </row>
    <row r="101" spans="1:69" ht="18" x14ac:dyDescent="0.2">
      <c r="A101" s="280"/>
      <c r="B101" s="17" t="s">
        <v>19</v>
      </c>
      <c r="C101" s="29"/>
      <c r="D101" s="42"/>
      <c r="E101" s="42"/>
      <c r="F101" s="42"/>
      <c r="G101" s="42"/>
      <c r="H101" s="45"/>
      <c r="I101" s="42"/>
      <c r="J101" s="42"/>
      <c r="K101" s="42"/>
      <c r="L101" s="42"/>
      <c r="M101" s="45"/>
      <c r="N101" s="159"/>
      <c r="O101" s="159"/>
      <c r="P101" s="159"/>
      <c r="Q101" s="159"/>
      <c r="R101" s="45"/>
      <c r="S101" s="42"/>
      <c r="T101" s="42"/>
      <c r="U101" s="42"/>
      <c r="V101" s="42"/>
      <c r="W101" s="45"/>
      <c r="X101" s="42"/>
      <c r="Y101" s="42"/>
      <c r="Z101" s="42"/>
      <c r="AA101" s="42"/>
      <c r="AB101" s="45"/>
      <c r="AC101" s="42"/>
      <c r="AD101" s="42"/>
      <c r="AE101" s="42"/>
      <c r="AF101" s="42"/>
      <c r="AG101" s="45"/>
      <c r="AH101" s="42"/>
      <c r="AI101" s="42"/>
      <c r="AJ101" s="42"/>
      <c r="AK101" s="42"/>
      <c r="AL101" s="45"/>
      <c r="AM101" s="160"/>
      <c r="AN101" s="161"/>
      <c r="AO101" s="161"/>
      <c r="AP101" s="162"/>
      <c r="AQ101" s="45"/>
      <c r="AR101" s="75"/>
      <c r="AS101" s="76"/>
      <c r="AT101" s="76"/>
      <c r="AU101" s="77"/>
      <c r="AV101" s="45"/>
      <c r="AW101" s="35"/>
      <c r="AX101" s="35"/>
      <c r="AY101" s="35"/>
      <c r="BA101" s="42">
        <f t="shared" si="77"/>
        <v>0</v>
      </c>
      <c r="BB101" s="42">
        <f t="shared" si="78"/>
        <v>0</v>
      </c>
      <c r="BC101" s="42" t="e">
        <f t="shared" si="93"/>
        <v>#DIV/0!</v>
      </c>
      <c r="BD101" s="48">
        <f t="shared" si="94"/>
        <v>0</v>
      </c>
      <c r="BE101" s="48">
        <f t="shared" si="95"/>
        <v>0</v>
      </c>
      <c r="BF101" s="48" t="e">
        <f t="shared" si="96"/>
        <v>#DIV/0!</v>
      </c>
      <c r="BG101" s="50">
        <f t="shared" si="97"/>
        <v>0</v>
      </c>
      <c r="BH101" s="50">
        <f t="shared" si="98"/>
        <v>0</v>
      </c>
      <c r="BI101" s="50" t="e">
        <f t="shared" si="99"/>
        <v>#DIV/0!</v>
      </c>
      <c r="BJ101" s="52">
        <f t="shared" si="100"/>
        <v>0</v>
      </c>
      <c r="BK101" s="52">
        <f t="shared" si="101"/>
        <v>0</v>
      </c>
      <c r="BL101" s="52" t="e">
        <f t="shared" si="102"/>
        <v>#DIV/0!</v>
      </c>
      <c r="BN101" s="65" t="e">
        <f t="shared" si="103"/>
        <v>#DIV/0!</v>
      </c>
      <c r="BO101" s="66" t="e">
        <f t="shared" si="104"/>
        <v>#DIV/0!</v>
      </c>
      <c r="BP101" s="67" t="e">
        <f t="shared" si="105"/>
        <v>#DIV/0!</v>
      </c>
      <c r="BQ101" s="68" t="e">
        <f t="shared" si="106"/>
        <v>#DIV/0!</v>
      </c>
    </row>
    <row r="102" spans="1:69" ht="18" x14ac:dyDescent="0.2">
      <c r="A102" s="1" t="s">
        <v>20</v>
      </c>
      <c r="B102" s="17" t="s">
        <v>21</v>
      </c>
      <c r="C102" s="29"/>
      <c r="D102" s="42"/>
      <c r="E102" s="42"/>
      <c r="F102" s="42"/>
      <c r="G102" s="42"/>
      <c r="H102" s="45"/>
      <c r="I102" s="42"/>
      <c r="J102" s="42"/>
      <c r="K102" s="42"/>
      <c r="L102" s="42"/>
      <c r="M102" s="45"/>
      <c r="N102" s="159"/>
      <c r="O102" s="159"/>
      <c r="P102" s="159"/>
      <c r="Q102" s="159"/>
      <c r="R102" s="45"/>
      <c r="S102" s="42"/>
      <c r="T102" s="42"/>
      <c r="U102" s="42"/>
      <c r="V102" s="42"/>
      <c r="W102" s="45"/>
      <c r="X102" s="42"/>
      <c r="Y102" s="42"/>
      <c r="Z102" s="42"/>
      <c r="AA102" s="42"/>
      <c r="AB102" s="45"/>
      <c r="AC102" s="42"/>
      <c r="AD102" s="42"/>
      <c r="AE102" s="42"/>
      <c r="AF102" s="42"/>
      <c r="AG102" s="45"/>
      <c r="AH102" s="42"/>
      <c r="AI102" s="42"/>
      <c r="AJ102" s="42"/>
      <c r="AK102" s="42"/>
      <c r="AL102" s="45"/>
      <c r="AM102" s="160"/>
      <c r="AN102" s="161"/>
      <c r="AO102" s="161"/>
      <c r="AP102" s="162"/>
      <c r="AQ102" s="45"/>
      <c r="AR102" s="75"/>
      <c r="AS102" s="76"/>
      <c r="AT102" s="76"/>
      <c r="AU102" s="77"/>
      <c r="AV102" s="45"/>
      <c r="AW102" s="35"/>
      <c r="AX102" s="35"/>
      <c r="AY102" s="35"/>
      <c r="BA102" s="42">
        <f t="shared" si="77"/>
        <v>0</v>
      </c>
      <c r="BB102" s="42">
        <f t="shared" si="78"/>
        <v>0</v>
      </c>
      <c r="BC102" s="42" t="e">
        <f t="shared" si="93"/>
        <v>#DIV/0!</v>
      </c>
      <c r="BD102" s="48">
        <f t="shared" si="94"/>
        <v>0</v>
      </c>
      <c r="BE102" s="48">
        <f t="shared" si="95"/>
        <v>0</v>
      </c>
      <c r="BF102" s="48" t="e">
        <f t="shared" si="96"/>
        <v>#DIV/0!</v>
      </c>
      <c r="BG102" s="50">
        <f t="shared" si="97"/>
        <v>0</v>
      </c>
      <c r="BH102" s="50">
        <f t="shared" si="98"/>
        <v>0</v>
      </c>
      <c r="BI102" s="50" t="e">
        <f t="shared" si="99"/>
        <v>#DIV/0!</v>
      </c>
      <c r="BJ102" s="52">
        <f t="shared" si="100"/>
        <v>0</v>
      </c>
      <c r="BK102" s="52">
        <f t="shared" si="101"/>
        <v>0</v>
      </c>
      <c r="BL102" s="52" t="e">
        <f t="shared" si="102"/>
        <v>#DIV/0!</v>
      </c>
      <c r="BN102" s="65" t="e">
        <f t="shared" si="103"/>
        <v>#DIV/0!</v>
      </c>
      <c r="BO102" s="66" t="e">
        <f t="shared" si="104"/>
        <v>#DIV/0!</v>
      </c>
      <c r="BP102" s="67" t="e">
        <f t="shared" si="105"/>
        <v>#DIV/0!</v>
      </c>
      <c r="BQ102" s="68" t="e">
        <f t="shared" si="106"/>
        <v>#DIV/0!</v>
      </c>
    </row>
    <row r="103" spans="1:69" ht="18" x14ac:dyDescent="0.2">
      <c r="A103" s="1" t="s">
        <v>22</v>
      </c>
      <c r="B103" s="17" t="s">
        <v>23</v>
      </c>
      <c r="C103" s="29"/>
      <c r="D103" s="42"/>
      <c r="E103" s="42"/>
      <c r="F103" s="42"/>
      <c r="G103" s="42"/>
      <c r="H103" s="45"/>
      <c r="I103" s="42"/>
      <c r="J103" s="42"/>
      <c r="K103" s="42"/>
      <c r="L103" s="42"/>
      <c r="M103" s="45"/>
      <c r="N103" s="159"/>
      <c r="O103" s="159"/>
      <c r="P103" s="159"/>
      <c r="Q103" s="159"/>
      <c r="R103" s="45"/>
      <c r="S103" s="42"/>
      <c r="T103" s="42"/>
      <c r="U103" s="42"/>
      <c r="V103" s="42"/>
      <c r="W103" s="45"/>
      <c r="X103" s="42"/>
      <c r="Y103" s="42"/>
      <c r="Z103" s="42"/>
      <c r="AA103" s="42"/>
      <c r="AB103" s="45"/>
      <c r="AC103" s="42"/>
      <c r="AD103" s="42"/>
      <c r="AE103" s="42"/>
      <c r="AF103" s="42"/>
      <c r="AG103" s="45"/>
      <c r="AH103" s="42"/>
      <c r="AI103" s="42"/>
      <c r="AJ103" s="42"/>
      <c r="AK103" s="42"/>
      <c r="AL103" s="45"/>
      <c r="AM103" s="160"/>
      <c r="AN103" s="161"/>
      <c r="AO103" s="161"/>
      <c r="AP103" s="162"/>
      <c r="AQ103" s="45"/>
      <c r="AR103" s="75"/>
      <c r="AS103" s="76"/>
      <c r="AT103" s="76"/>
      <c r="AU103" s="77"/>
      <c r="AV103" s="45"/>
      <c r="AW103" s="35"/>
      <c r="AX103" s="35"/>
      <c r="AY103" s="35"/>
      <c r="BA103" s="42">
        <f t="shared" si="77"/>
        <v>0</v>
      </c>
      <c r="BB103" s="42">
        <f t="shared" si="78"/>
        <v>0</v>
      </c>
      <c r="BC103" s="42" t="e">
        <f t="shared" si="93"/>
        <v>#DIV/0!</v>
      </c>
      <c r="BD103" s="48">
        <f t="shared" si="94"/>
        <v>0</v>
      </c>
      <c r="BE103" s="48">
        <f t="shared" si="95"/>
        <v>0</v>
      </c>
      <c r="BF103" s="48" t="e">
        <f t="shared" si="96"/>
        <v>#DIV/0!</v>
      </c>
      <c r="BG103" s="50">
        <f t="shared" si="97"/>
        <v>0</v>
      </c>
      <c r="BH103" s="50">
        <f t="shared" si="98"/>
        <v>0</v>
      </c>
      <c r="BI103" s="50" t="e">
        <f t="shared" si="99"/>
        <v>#DIV/0!</v>
      </c>
      <c r="BJ103" s="52">
        <f t="shared" si="100"/>
        <v>0</v>
      </c>
      <c r="BK103" s="52">
        <f t="shared" si="101"/>
        <v>0</v>
      </c>
      <c r="BL103" s="52" t="e">
        <f t="shared" si="102"/>
        <v>#DIV/0!</v>
      </c>
      <c r="BN103" s="65" t="e">
        <f t="shared" si="103"/>
        <v>#DIV/0!</v>
      </c>
      <c r="BO103" s="66" t="e">
        <f t="shared" si="104"/>
        <v>#DIV/0!</v>
      </c>
      <c r="BP103" s="67" t="e">
        <f t="shared" si="105"/>
        <v>#DIV/0!</v>
      </c>
      <c r="BQ103" s="68" t="e">
        <f t="shared" si="106"/>
        <v>#DIV/0!</v>
      </c>
    </row>
    <row r="104" spans="1:69" ht="18" x14ac:dyDescent="0.2">
      <c r="A104" s="1" t="s">
        <v>24</v>
      </c>
      <c r="B104" s="17"/>
      <c r="C104" s="29"/>
      <c r="D104" s="42"/>
      <c r="E104" s="42"/>
      <c r="F104" s="42"/>
      <c r="G104" s="42"/>
      <c r="H104" s="45"/>
      <c r="I104" s="42"/>
      <c r="J104" s="42"/>
      <c r="K104" s="42"/>
      <c r="L104" s="42"/>
      <c r="M104" s="45"/>
      <c r="N104" s="159"/>
      <c r="O104" s="159"/>
      <c r="P104" s="159"/>
      <c r="Q104" s="159"/>
      <c r="R104" s="45"/>
      <c r="S104" s="42"/>
      <c r="T104" s="42"/>
      <c r="U104" s="42"/>
      <c r="V104" s="42"/>
      <c r="W104" s="45"/>
      <c r="X104" s="42"/>
      <c r="Y104" s="42"/>
      <c r="Z104" s="42"/>
      <c r="AA104" s="42"/>
      <c r="AB104" s="45"/>
      <c r="AC104" s="42"/>
      <c r="AD104" s="42"/>
      <c r="AE104" s="42"/>
      <c r="AF104" s="42"/>
      <c r="AG104" s="45"/>
      <c r="AH104" s="42"/>
      <c r="AI104" s="42"/>
      <c r="AJ104" s="42"/>
      <c r="AK104" s="42"/>
      <c r="AL104" s="45"/>
      <c r="AM104" s="160"/>
      <c r="AN104" s="161"/>
      <c r="AO104" s="161">
        <v>1</v>
      </c>
      <c r="AP104" s="162"/>
      <c r="AQ104" s="45"/>
      <c r="AR104" s="75"/>
      <c r="AS104" s="76"/>
      <c r="AT104" s="76"/>
      <c r="AU104" s="77"/>
      <c r="AV104" s="45"/>
      <c r="AW104" s="35"/>
      <c r="AX104" s="35"/>
      <c r="AY104" s="35"/>
      <c r="BA104" s="42">
        <f t="shared" si="77"/>
        <v>0</v>
      </c>
      <c r="BB104" s="42">
        <f t="shared" si="78"/>
        <v>0</v>
      </c>
      <c r="BC104" s="42" t="e">
        <f t="shared" si="93"/>
        <v>#DIV/0!</v>
      </c>
      <c r="BD104" s="48">
        <f t="shared" si="94"/>
        <v>0</v>
      </c>
      <c r="BE104" s="48">
        <f t="shared" si="95"/>
        <v>0</v>
      </c>
      <c r="BF104" s="48" t="e">
        <f t="shared" si="96"/>
        <v>#DIV/0!</v>
      </c>
      <c r="BG104" s="50">
        <f t="shared" si="97"/>
        <v>1</v>
      </c>
      <c r="BH104" s="50">
        <f t="shared" si="98"/>
        <v>1</v>
      </c>
      <c r="BI104" s="50">
        <f t="shared" si="99"/>
        <v>1</v>
      </c>
      <c r="BJ104" s="52">
        <f t="shared" si="100"/>
        <v>0</v>
      </c>
      <c r="BK104" s="52">
        <f t="shared" si="101"/>
        <v>0</v>
      </c>
      <c r="BL104" s="52" t="e">
        <f t="shared" si="102"/>
        <v>#DIV/0!</v>
      </c>
      <c r="BN104" s="65" t="e">
        <f t="shared" si="103"/>
        <v>#DIV/0!</v>
      </c>
      <c r="BO104" s="66" t="e">
        <f t="shared" si="104"/>
        <v>#DIV/0!</v>
      </c>
      <c r="BP104" s="67">
        <f t="shared" si="105"/>
        <v>1</v>
      </c>
      <c r="BQ104" s="68" t="e">
        <f t="shared" si="106"/>
        <v>#DIV/0!</v>
      </c>
    </row>
    <row r="105" spans="1:69" ht="18" x14ac:dyDescent="0.2">
      <c r="A105" s="1" t="s">
        <v>25</v>
      </c>
      <c r="B105" s="17"/>
      <c r="C105" s="29"/>
      <c r="D105" s="42"/>
      <c r="E105" s="42"/>
      <c r="F105" s="42"/>
      <c r="G105" s="42"/>
      <c r="H105" s="45"/>
      <c r="I105" s="42"/>
      <c r="J105" s="42"/>
      <c r="K105" s="42"/>
      <c r="L105" s="42"/>
      <c r="M105" s="45"/>
      <c r="N105" s="159"/>
      <c r="O105" s="159"/>
      <c r="P105" s="159"/>
      <c r="Q105" s="159"/>
      <c r="R105" s="45"/>
      <c r="S105" s="42"/>
      <c r="T105" s="42"/>
      <c r="U105" s="42"/>
      <c r="V105" s="42"/>
      <c r="W105" s="45"/>
      <c r="X105" s="42"/>
      <c r="Y105" s="42"/>
      <c r="Z105" s="42"/>
      <c r="AA105" s="42"/>
      <c r="AB105" s="45"/>
      <c r="AC105" s="42"/>
      <c r="AD105" s="42"/>
      <c r="AE105" s="42"/>
      <c r="AF105" s="42"/>
      <c r="AG105" s="45"/>
      <c r="AH105" s="42"/>
      <c r="AI105" s="42"/>
      <c r="AJ105" s="42"/>
      <c r="AK105" s="42"/>
      <c r="AL105" s="45"/>
      <c r="AM105" s="160">
        <v>0.3</v>
      </c>
      <c r="AN105" s="161"/>
      <c r="AO105" s="161">
        <v>0.6</v>
      </c>
      <c r="AP105" s="162"/>
      <c r="AQ105" s="45"/>
      <c r="AR105" s="75"/>
      <c r="AS105" s="76"/>
      <c r="AT105" s="76"/>
      <c r="AU105" s="77"/>
      <c r="AV105" s="45"/>
      <c r="AW105" s="35"/>
      <c r="AX105" s="35"/>
      <c r="AY105" s="35"/>
      <c r="BA105" s="42">
        <f t="shared" si="77"/>
        <v>0.3</v>
      </c>
      <c r="BB105" s="42">
        <f t="shared" si="78"/>
        <v>0.3</v>
      </c>
      <c r="BC105" s="42">
        <f t="shared" si="93"/>
        <v>0.3</v>
      </c>
      <c r="BD105" s="48">
        <f t="shared" si="94"/>
        <v>0</v>
      </c>
      <c r="BE105" s="48">
        <f t="shared" si="95"/>
        <v>0</v>
      </c>
      <c r="BF105" s="48" t="e">
        <f t="shared" si="96"/>
        <v>#DIV/0!</v>
      </c>
      <c r="BG105" s="50">
        <f t="shared" si="97"/>
        <v>0.6</v>
      </c>
      <c r="BH105" s="50">
        <f t="shared" si="98"/>
        <v>0.6</v>
      </c>
      <c r="BI105" s="50">
        <f t="shared" si="99"/>
        <v>0.6</v>
      </c>
      <c r="BJ105" s="52">
        <f t="shared" si="100"/>
        <v>0</v>
      </c>
      <c r="BK105" s="52">
        <f t="shared" si="101"/>
        <v>0</v>
      </c>
      <c r="BL105" s="52" t="e">
        <f t="shared" si="102"/>
        <v>#DIV/0!</v>
      </c>
      <c r="BN105" s="65">
        <f t="shared" si="103"/>
        <v>0.3</v>
      </c>
      <c r="BO105" s="66" t="e">
        <f t="shared" si="104"/>
        <v>#DIV/0!</v>
      </c>
      <c r="BP105" s="67">
        <f t="shared" si="105"/>
        <v>0.6</v>
      </c>
      <c r="BQ105" s="68" t="e">
        <f t="shared" si="106"/>
        <v>#DIV/0!</v>
      </c>
    </row>
    <row r="106" spans="1:69" ht="18" x14ac:dyDescent="0.2">
      <c r="A106" s="1" t="s">
        <v>26</v>
      </c>
      <c r="B106" s="17"/>
      <c r="C106" s="29"/>
      <c r="D106" s="42"/>
      <c r="E106" s="42"/>
      <c r="F106" s="42"/>
      <c r="G106" s="42"/>
      <c r="H106" s="45"/>
      <c r="I106" s="42"/>
      <c r="J106" s="42"/>
      <c r="K106" s="42"/>
      <c r="L106" s="42"/>
      <c r="M106" s="45"/>
      <c r="N106" s="159"/>
      <c r="O106" s="159"/>
      <c r="P106" s="159"/>
      <c r="Q106" s="159"/>
      <c r="R106" s="45"/>
      <c r="S106" s="42"/>
      <c r="T106" s="42"/>
      <c r="U106" s="42"/>
      <c r="V106" s="42"/>
      <c r="W106" s="45"/>
      <c r="X106" s="42"/>
      <c r="Y106" s="42"/>
      <c r="Z106" s="42"/>
      <c r="AA106" s="42"/>
      <c r="AB106" s="45"/>
      <c r="AC106" s="42"/>
      <c r="AD106" s="42"/>
      <c r="AE106" s="42"/>
      <c r="AF106" s="42"/>
      <c r="AG106" s="45"/>
      <c r="AH106" s="42"/>
      <c r="AI106" s="42"/>
      <c r="AJ106" s="42"/>
      <c r="AK106" s="42"/>
      <c r="AL106" s="45"/>
      <c r="AM106" s="42"/>
      <c r="AN106" s="42"/>
      <c r="AO106" s="42"/>
      <c r="AP106" s="42"/>
      <c r="AQ106" s="45"/>
      <c r="AR106" s="75"/>
      <c r="AS106" s="125"/>
      <c r="AT106" s="126"/>
      <c r="AU106" s="127"/>
      <c r="AV106" s="45"/>
      <c r="AW106" s="35"/>
      <c r="AX106" s="35"/>
      <c r="AY106" s="35"/>
      <c r="BA106" s="42">
        <f t="shared" si="77"/>
        <v>0</v>
      </c>
      <c r="BB106" s="42">
        <f t="shared" si="78"/>
        <v>0</v>
      </c>
      <c r="BC106" s="42" t="e">
        <f t="shared" si="93"/>
        <v>#DIV/0!</v>
      </c>
      <c r="BD106" s="48">
        <f t="shared" si="94"/>
        <v>0</v>
      </c>
      <c r="BE106" s="48">
        <f t="shared" si="95"/>
        <v>0</v>
      </c>
      <c r="BF106" s="48" t="e">
        <f t="shared" si="96"/>
        <v>#DIV/0!</v>
      </c>
      <c r="BG106" s="50">
        <f t="shared" si="97"/>
        <v>0</v>
      </c>
      <c r="BH106" s="50">
        <f t="shared" si="98"/>
        <v>0</v>
      </c>
      <c r="BI106" s="50" t="e">
        <f t="shared" si="99"/>
        <v>#DIV/0!</v>
      </c>
      <c r="BJ106" s="52">
        <f t="shared" si="100"/>
        <v>0</v>
      </c>
      <c r="BK106" s="52">
        <f t="shared" si="101"/>
        <v>0</v>
      </c>
      <c r="BL106" s="52" t="e">
        <f t="shared" si="102"/>
        <v>#DIV/0!</v>
      </c>
      <c r="BN106" s="65" t="e">
        <f t="shared" si="103"/>
        <v>#DIV/0!</v>
      </c>
      <c r="BO106" s="66" t="e">
        <f t="shared" si="104"/>
        <v>#DIV/0!</v>
      </c>
      <c r="BP106" s="67" t="e">
        <f t="shared" si="105"/>
        <v>#DIV/0!</v>
      </c>
      <c r="BQ106" s="68" t="e">
        <f t="shared" si="106"/>
        <v>#DIV/0!</v>
      </c>
    </row>
    <row r="107" spans="1:69" ht="18.75" thickBot="1" x14ac:dyDescent="0.25">
      <c r="A107" s="1" t="s">
        <v>27</v>
      </c>
      <c r="B107" s="17"/>
      <c r="C107" s="29"/>
      <c r="D107" s="42"/>
      <c r="E107" s="42"/>
      <c r="F107" s="42"/>
      <c r="G107" s="42"/>
      <c r="H107" s="45"/>
      <c r="I107" s="42"/>
      <c r="J107" s="42"/>
      <c r="K107" s="42"/>
      <c r="L107" s="42"/>
      <c r="M107" s="45"/>
      <c r="N107" s="159"/>
      <c r="O107" s="159"/>
      <c r="P107" s="159"/>
      <c r="Q107" s="159"/>
      <c r="R107" s="45"/>
      <c r="S107" s="42"/>
      <c r="T107" s="42"/>
      <c r="U107" s="42"/>
      <c r="V107" s="42"/>
      <c r="W107" s="45"/>
      <c r="X107" s="42"/>
      <c r="Y107" s="42"/>
      <c r="Z107" s="42"/>
      <c r="AA107" s="42"/>
      <c r="AB107" s="45"/>
      <c r="AC107" s="42"/>
      <c r="AD107" s="42"/>
      <c r="AE107" s="42"/>
      <c r="AF107" s="42"/>
      <c r="AG107" s="45"/>
      <c r="AH107" s="42"/>
      <c r="AI107" s="42"/>
      <c r="AJ107" s="42"/>
      <c r="AK107" s="42"/>
      <c r="AL107" s="45"/>
      <c r="AM107" s="42"/>
      <c r="AN107" s="42"/>
      <c r="AO107" s="42"/>
      <c r="AP107" s="42"/>
      <c r="AQ107" s="45"/>
      <c r="AR107" s="90"/>
      <c r="AS107" s="128"/>
      <c r="AT107" s="129"/>
      <c r="AU107" s="130"/>
      <c r="AV107" s="45"/>
      <c r="AW107" s="35"/>
      <c r="AX107" s="35"/>
      <c r="AY107" s="35"/>
      <c r="BA107" s="42">
        <f t="shared" si="77"/>
        <v>0</v>
      </c>
      <c r="BB107" s="42">
        <f t="shared" si="78"/>
        <v>0</v>
      </c>
      <c r="BC107" s="42" t="e">
        <f t="shared" si="93"/>
        <v>#DIV/0!</v>
      </c>
      <c r="BD107" s="48">
        <f t="shared" si="94"/>
        <v>0</v>
      </c>
      <c r="BE107" s="48">
        <f t="shared" si="95"/>
        <v>0</v>
      </c>
      <c r="BF107" s="48" t="e">
        <f t="shared" si="96"/>
        <v>#DIV/0!</v>
      </c>
      <c r="BG107" s="50">
        <f t="shared" si="97"/>
        <v>0</v>
      </c>
      <c r="BH107" s="50">
        <f t="shared" si="98"/>
        <v>0</v>
      </c>
      <c r="BI107" s="50" t="e">
        <f t="shared" si="99"/>
        <v>#DIV/0!</v>
      </c>
      <c r="BJ107" s="52">
        <f t="shared" si="100"/>
        <v>0</v>
      </c>
      <c r="BK107" s="52">
        <f t="shared" si="101"/>
        <v>0</v>
      </c>
      <c r="BL107" s="52" t="e">
        <f t="shared" si="102"/>
        <v>#DIV/0!</v>
      </c>
      <c r="BN107" s="65" t="e">
        <f t="shared" si="103"/>
        <v>#DIV/0!</v>
      </c>
      <c r="BO107" s="66" t="e">
        <f t="shared" si="104"/>
        <v>#DIV/0!</v>
      </c>
      <c r="BP107" s="67" t="e">
        <f t="shared" si="105"/>
        <v>#DIV/0!</v>
      </c>
      <c r="BQ107" s="68" t="e">
        <f t="shared" si="106"/>
        <v>#DIV/0!</v>
      </c>
    </row>
    <row r="109" spans="1:69" s="40" customFormat="1" ht="75.75" customHeight="1" x14ac:dyDescent="0.2">
      <c r="A109" s="302" t="s">
        <v>63</v>
      </c>
      <c r="B109" s="302"/>
      <c r="D109" s="308" t="s">
        <v>42</v>
      </c>
      <c r="E109" s="308"/>
      <c r="F109" s="308"/>
      <c r="G109" s="308"/>
      <c r="H109" s="43"/>
      <c r="I109" s="304" t="s">
        <v>43</v>
      </c>
      <c r="J109" s="304"/>
      <c r="K109" s="304"/>
      <c r="L109" s="304"/>
      <c r="M109" s="46"/>
      <c r="N109" s="307" t="s">
        <v>44</v>
      </c>
      <c r="O109" s="307"/>
      <c r="P109" s="307"/>
      <c r="Q109" s="307"/>
      <c r="R109" s="43"/>
      <c r="S109" s="307" t="s">
        <v>45</v>
      </c>
      <c r="T109" s="307"/>
      <c r="U109" s="307"/>
      <c r="V109" s="307"/>
      <c r="W109" s="47"/>
      <c r="X109" s="303" t="s">
        <v>46</v>
      </c>
      <c r="Y109" s="303"/>
      <c r="Z109" s="303"/>
      <c r="AA109" s="303"/>
      <c r="AB109" s="47"/>
      <c r="AC109" s="308" t="s">
        <v>47</v>
      </c>
      <c r="AD109" s="308"/>
      <c r="AE109" s="308"/>
      <c r="AF109" s="308"/>
      <c r="AG109" s="43"/>
      <c r="AH109" s="303" t="s">
        <v>48</v>
      </c>
      <c r="AI109" s="303"/>
      <c r="AJ109" s="303"/>
      <c r="AK109" s="303"/>
      <c r="AL109" s="47"/>
      <c r="AM109" s="307" t="s">
        <v>49</v>
      </c>
      <c r="AN109" s="307"/>
      <c r="AO109" s="307"/>
      <c r="AP109" s="307"/>
      <c r="AQ109" s="43"/>
      <c r="AR109" s="307" t="s">
        <v>50</v>
      </c>
      <c r="AS109" s="307"/>
      <c r="AT109" s="307"/>
      <c r="AU109" s="307"/>
      <c r="AV109" s="47"/>
      <c r="AW109" s="308" t="s">
        <v>60</v>
      </c>
      <c r="AX109" s="308"/>
      <c r="AY109" s="308"/>
      <c r="AZ109" s="41"/>
      <c r="BA109" s="303" t="s">
        <v>51</v>
      </c>
      <c r="BB109" s="303"/>
      <c r="BC109" s="303"/>
      <c r="BD109" s="304" t="s">
        <v>52</v>
      </c>
      <c r="BE109" s="304"/>
      <c r="BF109" s="304"/>
      <c r="BG109" s="305" t="s">
        <v>53</v>
      </c>
      <c r="BH109" s="305"/>
      <c r="BI109" s="305"/>
      <c r="BJ109" s="306" t="s">
        <v>56</v>
      </c>
      <c r="BK109" s="306"/>
      <c r="BL109" s="306"/>
    </row>
    <row r="110" spans="1:69" ht="34.5" customHeight="1" x14ac:dyDescent="0.2">
      <c r="A110" s="110">
        <v>45884</v>
      </c>
      <c r="B110" s="69"/>
      <c r="D110" s="36" t="s">
        <v>54</v>
      </c>
      <c r="E110" s="32" t="s">
        <v>55</v>
      </c>
      <c r="F110" s="33" t="s">
        <v>53</v>
      </c>
      <c r="G110" s="53" t="s">
        <v>56</v>
      </c>
      <c r="H110" s="44"/>
      <c r="I110" s="34" t="s">
        <v>54</v>
      </c>
      <c r="J110" s="32" t="s">
        <v>55</v>
      </c>
      <c r="K110" s="33" t="s">
        <v>53</v>
      </c>
      <c r="L110" s="53" t="s">
        <v>56</v>
      </c>
      <c r="M110" s="44"/>
      <c r="N110" s="34" t="s">
        <v>54</v>
      </c>
      <c r="O110" s="32" t="s">
        <v>55</v>
      </c>
      <c r="P110" s="33" t="s">
        <v>53</v>
      </c>
      <c r="Q110" s="53" t="s">
        <v>56</v>
      </c>
      <c r="R110" s="44"/>
      <c r="S110" s="34" t="s">
        <v>54</v>
      </c>
      <c r="T110" s="32" t="s">
        <v>55</v>
      </c>
      <c r="U110" s="33" t="s">
        <v>53</v>
      </c>
      <c r="V110" s="53" t="s">
        <v>56</v>
      </c>
      <c r="W110" s="44"/>
      <c r="X110" s="34" t="s">
        <v>54</v>
      </c>
      <c r="Y110" s="32" t="s">
        <v>55</v>
      </c>
      <c r="Z110" s="33" t="s">
        <v>53</v>
      </c>
      <c r="AA110" s="53" t="s">
        <v>56</v>
      </c>
      <c r="AB110" s="44"/>
      <c r="AC110" s="34" t="s">
        <v>54</v>
      </c>
      <c r="AD110" s="32" t="s">
        <v>55</v>
      </c>
      <c r="AE110" s="33" t="s">
        <v>53</v>
      </c>
      <c r="AF110" s="53" t="s">
        <v>56</v>
      </c>
      <c r="AG110" s="44"/>
      <c r="AH110" s="34" t="s">
        <v>54</v>
      </c>
      <c r="AI110" s="32" t="s">
        <v>55</v>
      </c>
      <c r="AJ110" s="33" t="s">
        <v>53</v>
      </c>
      <c r="AK110" s="53" t="s">
        <v>56</v>
      </c>
      <c r="AL110" s="44"/>
      <c r="AM110" s="34" t="s">
        <v>54</v>
      </c>
      <c r="AN110" s="32" t="s">
        <v>55</v>
      </c>
      <c r="AO110" s="33" t="s">
        <v>53</v>
      </c>
      <c r="AP110" s="53" t="s">
        <v>56</v>
      </c>
      <c r="AQ110" s="44"/>
      <c r="AR110" s="34" t="s">
        <v>54</v>
      </c>
      <c r="AS110" s="32" t="s">
        <v>55</v>
      </c>
      <c r="AT110" s="33" t="s">
        <v>53</v>
      </c>
      <c r="AU110" s="53" t="s">
        <v>56</v>
      </c>
      <c r="AV110" s="44"/>
      <c r="AW110" s="32" t="s">
        <v>55</v>
      </c>
      <c r="AX110" s="33" t="s">
        <v>53</v>
      </c>
      <c r="AY110" s="53" t="s">
        <v>56</v>
      </c>
      <c r="AZ110" s="39"/>
      <c r="BA110" s="49" t="s">
        <v>57</v>
      </c>
      <c r="BB110" s="49" t="s">
        <v>58</v>
      </c>
      <c r="BC110" s="49" t="s">
        <v>59</v>
      </c>
      <c r="BD110" s="37" t="s">
        <v>57</v>
      </c>
      <c r="BE110" s="37" t="s">
        <v>58</v>
      </c>
      <c r="BF110" s="37" t="s">
        <v>59</v>
      </c>
      <c r="BG110" s="38" t="s">
        <v>57</v>
      </c>
      <c r="BH110" s="38" t="s">
        <v>58</v>
      </c>
      <c r="BI110" s="38" t="s">
        <v>59</v>
      </c>
      <c r="BJ110" s="51" t="s">
        <v>57</v>
      </c>
      <c r="BK110" s="51" t="s">
        <v>58</v>
      </c>
      <c r="BL110" s="51" t="s">
        <v>59</v>
      </c>
      <c r="BN110" s="49" t="s">
        <v>59</v>
      </c>
      <c r="BO110" s="37" t="s">
        <v>59</v>
      </c>
      <c r="BP110" s="38" t="s">
        <v>59</v>
      </c>
      <c r="BQ110" s="51" t="s">
        <v>59</v>
      </c>
    </row>
    <row r="111" spans="1:69" ht="18" x14ac:dyDescent="0.2">
      <c r="A111" s="281" t="s">
        <v>0</v>
      </c>
      <c r="B111" s="35" t="s">
        <v>1</v>
      </c>
      <c r="C111" s="29"/>
      <c r="D111" s="42"/>
      <c r="E111" s="42"/>
      <c r="F111" s="42"/>
      <c r="G111" s="42"/>
      <c r="H111" s="45"/>
      <c r="I111" s="42"/>
      <c r="J111" s="42"/>
      <c r="K111" s="42"/>
      <c r="L111" s="42"/>
      <c r="M111" s="45"/>
      <c r="N111" s="159"/>
      <c r="O111" s="159"/>
      <c r="P111" s="159"/>
      <c r="Q111" s="159"/>
      <c r="R111" s="45"/>
      <c r="S111" s="159"/>
      <c r="T111" s="159"/>
      <c r="U111" s="159"/>
      <c r="V111" s="159"/>
      <c r="W111" s="45"/>
      <c r="X111" s="42"/>
      <c r="Y111" s="42"/>
      <c r="Z111" s="42"/>
      <c r="AA111" s="42"/>
      <c r="AB111" s="45"/>
      <c r="AC111" s="42"/>
      <c r="AD111" s="42"/>
      <c r="AE111" s="42"/>
      <c r="AF111" s="42"/>
      <c r="AG111" s="45"/>
      <c r="AH111" s="42"/>
      <c r="AI111" s="42"/>
      <c r="AJ111" s="42"/>
      <c r="AK111" s="42"/>
      <c r="AL111" s="45"/>
      <c r="AM111" s="159"/>
      <c r="AN111" s="159"/>
      <c r="AO111" s="159"/>
      <c r="AP111" s="159"/>
      <c r="AQ111" s="45"/>
      <c r="AR111" s="75"/>
      <c r="AS111" s="76"/>
      <c r="AT111" s="76"/>
      <c r="AU111" s="77"/>
      <c r="AV111" s="45"/>
      <c r="AW111" s="35"/>
      <c r="AX111" s="35"/>
      <c r="AY111" s="35"/>
      <c r="BA111" s="42">
        <f t="shared" ref="BA111:BA130" si="107">MIN(D111,I111,N111,S111,X111,AC111,AH111,AM111,AR111)</f>
        <v>0</v>
      </c>
      <c r="BB111" s="42">
        <f t="shared" ref="BB111:BB130" si="108">MAX(D111,I111,N111,S111,X111,AC111,AH111,AM111,AR111)</f>
        <v>0</v>
      </c>
      <c r="BC111" s="42" t="e">
        <f t="shared" ref="BC111" si="109">AVERAGE(D111,I111,N111,S111,X111,AC111,AH111,AM111,AR111)</f>
        <v>#DIV/0!</v>
      </c>
      <c r="BD111" s="48">
        <f t="shared" ref="BD111" si="110">MIN(E111,J111,O111,T111,Y111,AD111,AI111,AN111,AS111,AW111)</f>
        <v>0</v>
      </c>
      <c r="BE111" s="48">
        <f t="shared" ref="BE111" si="111">MAX(E111,J111,O111,T111,Y111,AD111,AI111,AN111,AS111,AW111)</f>
        <v>0</v>
      </c>
      <c r="BF111" s="48" t="e">
        <f t="shared" ref="BF111" si="112">AVERAGE(E111,J111,O111,T111,Y111,AD111,AI111,AN111,AS111,AW111)</f>
        <v>#DIV/0!</v>
      </c>
      <c r="BG111" s="50">
        <f t="shared" ref="BG111" si="113">MIN(F111,K111,P111,U111,Z111,AE111,AJ111,AO111,AT111,AX111)</f>
        <v>0</v>
      </c>
      <c r="BH111" s="50">
        <f t="shared" ref="BH111" si="114">MAX(F111,K111,P111,U111,Z111,AE111,AJ111,AO111,AT111,AX111)</f>
        <v>0</v>
      </c>
      <c r="BI111" s="50" t="e">
        <f t="shared" ref="BI111" si="115">AVERAGE(F111,K111,P111,U111,Z111,AE111,AJ111,AO111,AT111,AX111)</f>
        <v>#DIV/0!</v>
      </c>
      <c r="BJ111" s="52">
        <f t="shared" ref="BJ111" si="116">MIN(G111,L111,Q111,V111,AA111,AF111,AK111,AP111,AU111,AY111)</f>
        <v>0</v>
      </c>
      <c r="BK111" s="52">
        <f t="shared" ref="BK111" si="117">MAX(G111,L111,Q111,V111,AA111,AF111,AK111,AP111,AU111,AY111)</f>
        <v>0</v>
      </c>
      <c r="BL111" s="52" t="e">
        <f t="shared" ref="BL111" si="118">AVERAGE(G111,L111,Q111,V111,AA111,AF111,AK111,AP111,AU111,AY111)</f>
        <v>#DIV/0!</v>
      </c>
      <c r="BN111" s="65" t="e">
        <f t="shared" ref="BN111" si="119">+BC111</f>
        <v>#DIV/0!</v>
      </c>
      <c r="BO111" s="66" t="e">
        <f t="shared" ref="BO111" si="120">+BF111</f>
        <v>#DIV/0!</v>
      </c>
      <c r="BP111" s="67" t="e">
        <f t="shared" ref="BP111" si="121">+BI111</f>
        <v>#DIV/0!</v>
      </c>
      <c r="BQ111" s="68" t="e">
        <f t="shared" ref="BQ111" si="122">+BL111</f>
        <v>#DIV/0!</v>
      </c>
    </row>
    <row r="112" spans="1:69" ht="18" x14ac:dyDescent="0.2">
      <c r="A112" s="293"/>
      <c r="B112" s="17" t="s">
        <v>2</v>
      </c>
      <c r="C112" s="29"/>
      <c r="D112" s="42"/>
      <c r="E112" s="42"/>
      <c r="F112" s="42"/>
      <c r="G112" s="42"/>
      <c r="H112" s="45"/>
      <c r="I112" s="42"/>
      <c r="J112" s="42"/>
      <c r="K112" s="42"/>
      <c r="L112" s="42"/>
      <c r="M112" s="45"/>
      <c r="N112" s="159"/>
      <c r="O112" s="159"/>
      <c r="P112" s="159"/>
      <c r="Q112" s="159"/>
      <c r="R112" s="45"/>
      <c r="S112" s="159"/>
      <c r="T112" s="159"/>
      <c r="U112" s="159"/>
      <c r="V112" s="159"/>
      <c r="W112" s="45"/>
      <c r="X112" s="42"/>
      <c r="Y112" s="42"/>
      <c r="Z112" s="42"/>
      <c r="AA112" s="42"/>
      <c r="AB112" s="45"/>
      <c r="AC112" s="42"/>
      <c r="AD112" s="42"/>
      <c r="AE112" s="42"/>
      <c r="AF112" s="42"/>
      <c r="AG112" s="45"/>
      <c r="AH112" s="42"/>
      <c r="AI112" s="42"/>
      <c r="AJ112" s="42"/>
      <c r="AK112" s="42"/>
      <c r="AL112" s="45"/>
      <c r="AM112" s="159"/>
      <c r="AN112" s="159"/>
      <c r="AO112" s="159"/>
      <c r="AP112" s="159"/>
      <c r="AQ112" s="45"/>
      <c r="AR112" s="75"/>
      <c r="AS112" s="76"/>
      <c r="AT112" s="76">
        <v>5.75</v>
      </c>
      <c r="AU112" s="77"/>
      <c r="AV112" s="45"/>
      <c r="AW112" s="35"/>
      <c r="AX112" s="35"/>
      <c r="AY112" s="35"/>
      <c r="BA112" s="42">
        <f t="shared" si="107"/>
        <v>0</v>
      </c>
      <c r="BB112" s="42">
        <f t="shared" si="108"/>
        <v>0</v>
      </c>
      <c r="BC112" s="42" t="e">
        <f>AVERAGE(D112,I112,N112,S112,X112,AC112,AH112,AM112,AR112)</f>
        <v>#DIV/0!</v>
      </c>
      <c r="BD112" s="48">
        <f>MIN(E112,J112,O112,T112,Y112,AD112,AI112,AN112,AS112,AW112)</f>
        <v>0</v>
      </c>
      <c r="BE112" s="48">
        <f>MAX(E112,J112,O112,T112,Y112,AD112,AI112,AN112,AS112,AW112)</f>
        <v>0</v>
      </c>
      <c r="BF112" s="48" t="e">
        <f>AVERAGE(E112,J112,O112,T112,Y112,AD112,AI112,AN112,AS112,AW112)</f>
        <v>#DIV/0!</v>
      </c>
      <c r="BG112" s="50">
        <f>MIN(F112,K112,P112,U112,Z112,AE112,AJ112,AO112,AT112,AX112)</f>
        <v>5.75</v>
      </c>
      <c r="BH112" s="50">
        <f>MAX(F112,K112,P112,U112,Z112,AE112,AJ112,AO112,AT112,AX112)</f>
        <v>5.75</v>
      </c>
      <c r="BI112" s="50">
        <f>AVERAGE(F112,K112,P112,U112,Z112,AE112,AJ112,AO112,AT112,AX112)</f>
        <v>5.75</v>
      </c>
      <c r="BJ112" s="52">
        <f>MIN(G112,L112,Q112,V112,AA112,AF112,AK112,AP112,AU112,AY112)</f>
        <v>0</v>
      </c>
      <c r="BK112" s="52">
        <f>MAX(G112,L112,Q112,V112,AA112,AF112,AK112,AP112,AU112,AY112)</f>
        <v>0</v>
      </c>
      <c r="BL112" s="52" t="e">
        <f>AVERAGE(G112,L112,Q112,V112,AA112,AF112,AK112,AP112,AU112,AY112)</f>
        <v>#DIV/0!</v>
      </c>
      <c r="BN112" s="65" t="e">
        <f>+BC112</f>
        <v>#DIV/0!</v>
      </c>
      <c r="BO112" s="66" t="e">
        <f>+BF112</f>
        <v>#DIV/0!</v>
      </c>
      <c r="BP112" s="67">
        <f>+BI112</f>
        <v>5.75</v>
      </c>
      <c r="BQ112" s="68" t="e">
        <f>+BL112</f>
        <v>#DIV/0!</v>
      </c>
    </row>
    <row r="113" spans="1:69" ht="18" x14ac:dyDescent="0.2">
      <c r="A113" s="282"/>
      <c r="B113" s="17" t="s">
        <v>3</v>
      </c>
      <c r="C113" s="29"/>
      <c r="D113" s="42"/>
      <c r="E113" s="42"/>
      <c r="F113" s="42"/>
      <c r="G113" s="42"/>
      <c r="H113" s="45"/>
      <c r="I113" s="42"/>
      <c r="J113" s="42"/>
      <c r="K113" s="42"/>
      <c r="L113" s="42"/>
      <c r="M113" s="45"/>
      <c r="N113" s="159"/>
      <c r="O113" s="159"/>
      <c r="P113" s="159"/>
      <c r="Q113" s="159"/>
      <c r="R113" s="45"/>
      <c r="S113" s="159"/>
      <c r="T113" s="159"/>
      <c r="U113" s="159"/>
      <c r="V113" s="159"/>
      <c r="W113" s="45"/>
      <c r="X113" s="42"/>
      <c r="Y113" s="42"/>
      <c r="Z113" s="42"/>
      <c r="AA113" s="42"/>
      <c r="AB113" s="45"/>
      <c r="AC113" s="42"/>
      <c r="AD113" s="42"/>
      <c r="AE113" s="42"/>
      <c r="AF113" s="42"/>
      <c r="AG113" s="45"/>
      <c r="AH113" s="42"/>
      <c r="AI113" s="42"/>
      <c r="AJ113" s="42"/>
      <c r="AK113" s="42"/>
      <c r="AL113" s="45"/>
      <c r="AM113" s="159"/>
      <c r="AN113" s="159"/>
      <c r="AO113" s="159"/>
      <c r="AP113" s="159"/>
      <c r="AQ113" s="45"/>
      <c r="AR113" s="75"/>
      <c r="AS113" s="76"/>
      <c r="AT113" s="76"/>
      <c r="AU113" s="77"/>
      <c r="AV113" s="45"/>
      <c r="AW113" s="35"/>
      <c r="AX113" s="35"/>
      <c r="AY113" s="35"/>
      <c r="BA113" s="42">
        <f t="shared" si="107"/>
        <v>0</v>
      </c>
      <c r="BB113" s="42">
        <f t="shared" si="108"/>
        <v>0</v>
      </c>
      <c r="BC113" s="42" t="e">
        <f t="shared" ref="BC113:BC130" si="123">AVERAGE(D113,I113,N113,S113,X113,AC113,AH113,AM113,AR113)</f>
        <v>#DIV/0!</v>
      </c>
      <c r="BD113" s="48">
        <f t="shared" ref="BD113:BD130" si="124">MIN(E113,J113,O113,T113,Y113,AD113,AI113,AN113,AS113,AW113)</f>
        <v>0</v>
      </c>
      <c r="BE113" s="48">
        <f t="shared" ref="BE113:BE130" si="125">MAX(E113,J113,O113,T113,Y113,AD113,AI113,AN113,AS113,AW113)</f>
        <v>0</v>
      </c>
      <c r="BF113" s="48" t="e">
        <f t="shared" ref="BF113:BF130" si="126">AVERAGE(E113,J113,O113,T113,Y113,AD113,AI113,AN113,AS113,AW113)</f>
        <v>#DIV/0!</v>
      </c>
      <c r="BG113" s="50">
        <f t="shared" ref="BG113:BG130" si="127">MIN(F113,K113,P113,U113,Z113,AE113,AJ113,AO113,AT113,AX113)</f>
        <v>0</v>
      </c>
      <c r="BH113" s="50">
        <f t="shared" ref="BH113:BH130" si="128">MAX(F113,K113,P113,U113,Z113,AE113,AJ113,AO113,AT113,AX113)</f>
        <v>0</v>
      </c>
      <c r="BI113" s="50" t="e">
        <f t="shared" ref="BI113:BI130" si="129">AVERAGE(F113,K113,P113,U113,Z113,AE113,AJ113,AO113,AT113,AX113)</f>
        <v>#DIV/0!</v>
      </c>
      <c r="BJ113" s="52">
        <f t="shared" ref="BJ113:BJ130" si="130">MIN(G113,L113,Q113,V113,AA113,AF113,AK113,AP113,AU113,AY113)</f>
        <v>0</v>
      </c>
      <c r="BK113" s="52">
        <f t="shared" ref="BK113:BK130" si="131">MAX(G113,L113,Q113,V113,AA113,AF113,AK113,AP113,AU113,AY113)</f>
        <v>0</v>
      </c>
      <c r="BL113" s="52" t="e">
        <f t="shared" ref="BL113:BL130" si="132">AVERAGE(G113,L113,Q113,V113,AA113,AF113,AK113,AP113,AU113,AY113)</f>
        <v>#DIV/0!</v>
      </c>
      <c r="BN113" s="65" t="e">
        <f t="shared" ref="BN113:BN130" si="133">+BC113</f>
        <v>#DIV/0!</v>
      </c>
      <c r="BO113" s="66" t="e">
        <f t="shared" ref="BO113:BO130" si="134">+BF113</f>
        <v>#DIV/0!</v>
      </c>
      <c r="BP113" s="67" t="e">
        <f t="shared" ref="BP113:BP130" si="135">+BI113</f>
        <v>#DIV/0!</v>
      </c>
      <c r="BQ113" s="68" t="e">
        <f t="shared" ref="BQ113:BQ130" si="136">+BL113</f>
        <v>#DIV/0!</v>
      </c>
    </row>
    <row r="114" spans="1:69" ht="18" x14ac:dyDescent="0.2">
      <c r="A114" s="280" t="s">
        <v>4</v>
      </c>
      <c r="B114" s="17" t="s">
        <v>5</v>
      </c>
      <c r="C114" s="29"/>
      <c r="D114" s="42"/>
      <c r="E114" s="42"/>
      <c r="F114" s="42"/>
      <c r="G114" s="42"/>
      <c r="H114" s="45"/>
      <c r="I114" s="42"/>
      <c r="J114" s="42"/>
      <c r="K114" s="42"/>
      <c r="L114" s="42"/>
      <c r="M114" s="45"/>
      <c r="N114" s="159"/>
      <c r="O114" s="159"/>
      <c r="P114" s="159"/>
      <c r="Q114" s="159"/>
      <c r="R114" s="45"/>
      <c r="S114" s="159"/>
      <c r="T114" s="159"/>
      <c r="U114" s="159"/>
      <c r="V114" s="159"/>
      <c r="W114" s="45"/>
      <c r="X114" s="42"/>
      <c r="Y114" s="42"/>
      <c r="Z114" s="42"/>
      <c r="AA114" s="42"/>
      <c r="AB114" s="45"/>
      <c r="AC114" s="42"/>
      <c r="AD114" s="42"/>
      <c r="AE114" s="42"/>
      <c r="AF114" s="42"/>
      <c r="AG114" s="45"/>
      <c r="AH114" s="42"/>
      <c r="AI114" s="42"/>
      <c r="AJ114" s="42"/>
      <c r="AK114" s="42"/>
      <c r="AL114" s="45"/>
      <c r="AM114" s="159"/>
      <c r="AN114" s="159"/>
      <c r="AO114" s="159"/>
      <c r="AP114" s="159"/>
      <c r="AQ114" s="45"/>
      <c r="AR114" s="106"/>
      <c r="AS114" s="88"/>
      <c r="AT114" s="88"/>
      <c r="AU114" s="107"/>
      <c r="AV114" s="45"/>
      <c r="AW114" s="35"/>
      <c r="AX114" s="35"/>
      <c r="AY114" s="35"/>
      <c r="BA114" s="42">
        <f t="shared" si="107"/>
        <v>0</v>
      </c>
      <c r="BB114" s="42">
        <f t="shared" si="108"/>
        <v>0</v>
      </c>
      <c r="BC114" s="42" t="e">
        <f t="shared" si="123"/>
        <v>#DIV/0!</v>
      </c>
      <c r="BD114" s="48">
        <f t="shared" si="124"/>
        <v>0</v>
      </c>
      <c r="BE114" s="48">
        <f t="shared" si="125"/>
        <v>0</v>
      </c>
      <c r="BF114" s="48" t="e">
        <f t="shared" si="126"/>
        <v>#DIV/0!</v>
      </c>
      <c r="BG114" s="50">
        <f t="shared" si="127"/>
        <v>0</v>
      </c>
      <c r="BH114" s="50">
        <f t="shared" si="128"/>
        <v>0</v>
      </c>
      <c r="BI114" s="50" t="e">
        <f t="shared" si="129"/>
        <v>#DIV/0!</v>
      </c>
      <c r="BJ114" s="52">
        <f t="shared" si="130"/>
        <v>0</v>
      </c>
      <c r="BK114" s="52">
        <f t="shared" si="131"/>
        <v>0</v>
      </c>
      <c r="BL114" s="52" t="e">
        <f t="shared" si="132"/>
        <v>#DIV/0!</v>
      </c>
      <c r="BN114" s="65" t="e">
        <f t="shared" si="133"/>
        <v>#DIV/0!</v>
      </c>
      <c r="BO114" s="66" t="e">
        <f t="shared" si="134"/>
        <v>#DIV/0!</v>
      </c>
      <c r="BP114" s="67" t="e">
        <f t="shared" si="135"/>
        <v>#DIV/0!</v>
      </c>
      <c r="BQ114" s="68" t="e">
        <f t="shared" si="136"/>
        <v>#DIV/0!</v>
      </c>
    </row>
    <row r="115" spans="1:69" ht="18" x14ac:dyDescent="0.2">
      <c r="A115" s="280"/>
      <c r="B115" s="17" t="s">
        <v>6</v>
      </c>
      <c r="C115" s="29"/>
      <c r="D115" s="42"/>
      <c r="E115" s="42"/>
      <c r="F115" s="42"/>
      <c r="G115" s="42"/>
      <c r="H115" s="45"/>
      <c r="I115" s="42"/>
      <c r="J115" s="42"/>
      <c r="K115" s="42"/>
      <c r="L115" s="42"/>
      <c r="M115" s="45"/>
      <c r="N115" s="159"/>
      <c r="O115" s="159"/>
      <c r="P115" s="159"/>
      <c r="Q115" s="159"/>
      <c r="R115" s="45"/>
      <c r="S115" s="159"/>
      <c r="T115" s="159"/>
      <c r="U115" s="159"/>
      <c r="V115" s="159"/>
      <c r="W115" s="45"/>
      <c r="X115" s="42"/>
      <c r="Y115" s="42"/>
      <c r="Z115" s="42"/>
      <c r="AA115" s="42"/>
      <c r="AB115" s="45"/>
      <c r="AC115" s="42"/>
      <c r="AD115" s="42"/>
      <c r="AE115" s="42"/>
      <c r="AF115" s="42"/>
      <c r="AG115" s="45"/>
      <c r="AH115" s="42"/>
      <c r="AI115" s="42"/>
      <c r="AJ115" s="42"/>
      <c r="AK115" s="42"/>
      <c r="AL115" s="45"/>
      <c r="AM115" s="159"/>
      <c r="AN115" s="159"/>
      <c r="AO115" s="159"/>
      <c r="AP115" s="159"/>
      <c r="AQ115" s="45"/>
      <c r="AR115" s="106"/>
      <c r="AS115" s="88"/>
      <c r="AT115" s="88"/>
      <c r="AU115" s="107"/>
      <c r="AV115" s="45"/>
      <c r="AW115" s="35"/>
      <c r="AX115" s="35"/>
      <c r="AY115" s="35"/>
      <c r="BA115" s="42">
        <f t="shared" si="107"/>
        <v>0</v>
      </c>
      <c r="BB115" s="42">
        <f t="shared" si="108"/>
        <v>0</v>
      </c>
      <c r="BC115" s="42" t="e">
        <f t="shared" si="123"/>
        <v>#DIV/0!</v>
      </c>
      <c r="BD115" s="48">
        <f t="shared" si="124"/>
        <v>0</v>
      </c>
      <c r="BE115" s="48">
        <f t="shared" si="125"/>
        <v>0</v>
      </c>
      <c r="BF115" s="48" t="e">
        <f t="shared" si="126"/>
        <v>#DIV/0!</v>
      </c>
      <c r="BG115" s="50">
        <f t="shared" si="127"/>
        <v>0</v>
      </c>
      <c r="BH115" s="50">
        <f t="shared" si="128"/>
        <v>0</v>
      </c>
      <c r="BI115" s="50" t="e">
        <f t="shared" si="129"/>
        <v>#DIV/0!</v>
      </c>
      <c r="BJ115" s="52">
        <f t="shared" si="130"/>
        <v>0</v>
      </c>
      <c r="BK115" s="52">
        <f t="shared" si="131"/>
        <v>0</v>
      </c>
      <c r="BL115" s="52" t="e">
        <f t="shared" si="132"/>
        <v>#DIV/0!</v>
      </c>
      <c r="BN115" s="65" t="e">
        <f t="shared" si="133"/>
        <v>#DIV/0!</v>
      </c>
      <c r="BO115" s="66" t="e">
        <f t="shared" si="134"/>
        <v>#DIV/0!</v>
      </c>
      <c r="BP115" s="67" t="e">
        <f t="shared" si="135"/>
        <v>#DIV/0!</v>
      </c>
      <c r="BQ115" s="68" t="e">
        <f t="shared" si="136"/>
        <v>#DIV/0!</v>
      </c>
    </row>
    <row r="116" spans="1:69" ht="18" x14ac:dyDescent="0.2">
      <c r="A116" s="1" t="s">
        <v>7</v>
      </c>
      <c r="B116" s="17" t="s">
        <v>8</v>
      </c>
      <c r="C116" s="29"/>
      <c r="D116" s="42"/>
      <c r="E116" s="42"/>
      <c r="F116" s="42"/>
      <c r="G116" s="42"/>
      <c r="H116" s="45"/>
      <c r="I116" s="42"/>
      <c r="J116" s="42"/>
      <c r="K116" s="42"/>
      <c r="L116" s="42"/>
      <c r="M116" s="45"/>
      <c r="N116" s="159"/>
      <c r="O116" s="159"/>
      <c r="P116" s="159"/>
      <c r="Q116" s="159"/>
      <c r="R116" s="45"/>
      <c r="S116" s="159"/>
      <c r="T116" s="159"/>
      <c r="U116" s="159"/>
      <c r="V116" s="159"/>
      <c r="W116" s="45"/>
      <c r="X116" s="42"/>
      <c r="Y116" s="42"/>
      <c r="Z116" s="42"/>
      <c r="AA116" s="42"/>
      <c r="AB116" s="45"/>
      <c r="AC116" s="42"/>
      <c r="AD116" s="42"/>
      <c r="AE116" s="42"/>
      <c r="AF116" s="42"/>
      <c r="AG116" s="45"/>
      <c r="AH116" s="42"/>
      <c r="AI116" s="42"/>
      <c r="AJ116" s="42"/>
      <c r="AK116" s="42"/>
      <c r="AL116" s="45"/>
      <c r="AM116" s="159"/>
      <c r="AN116" s="159"/>
      <c r="AO116" s="159"/>
      <c r="AP116" s="159"/>
      <c r="AQ116" s="45"/>
      <c r="AR116" s="106"/>
      <c r="AS116" s="88"/>
      <c r="AT116" s="88"/>
      <c r="AU116" s="107"/>
      <c r="AV116" s="45"/>
      <c r="AW116" s="35"/>
      <c r="AX116" s="35"/>
      <c r="AY116" s="35"/>
      <c r="BA116" s="42">
        <f t="shared" si="107"/>
        <v>0</v>
      </c>
      <c r="BB116" s="42">
        <f t="shared" si="108"/>
        <v>0</v>
      </c>
      <c r="BC116" s="42" t="e">
        <f t="shared" si="123"/>
        <v>#DIV/0!</v>
      </c>
      <c r="BD116" s="48">
        <f t="shared" si="124"/>
        <v>0</v>
      </c>
      <c r="BE116" s="48">
        <f t="shared" si="125"/>
        <v>0</v>
      </c>
      <c r="BF116" s="48" t="e">
        <f t="shared" si="126"/>
        <v>#DIV/0!</v>
      </c>
      <c r="BG116" s="50">
        <f t="shared" si="127"/>
        <v>0</v>
      </c>
      <c r="BH116" s="50">
        <f t="shared" si="128"/>
        <v>0</v>
      </c>
      <c r="BI116" s="50" t="e">
        <f t="shared" si="129"/>
        <v>#DIV/0!</v>
      </c>
      <c r="BJ116" s="52">
        <f t="shared" si="130"/>
        <v>0</v>
      </c>
      <c r="BK116" s="52">
        <f t="shared" si="131"/>
        <v>0</v>
      </c>
      <c r="BL116" s="52" t="e">
        <f t="shared" si="132"/>
        <v>#DIV/0!</v>
      </c>
      <c r="BN116" s="65" t="e">
        <f t="shared" si="133"/>
        <v>#DIV/0!</v>
      </c>
      <c r="BO116" s="66" t="e">
        <f t="shared" si="134"/>
        <v>#DIV/0!</v>
      </c>
      <c r="BP116" s="67" t="e">
        <f t="shared" si="135"/>
        <v>#DIV/0!</v>
      </c>
      <c r="BQ116" s="68" t="e">
        <f t="shared" si="136"/>
        <v>#DIV/0!</v>
      </c>
    </row>
    <row r="117" spans="1:69" ht="18" x14ac:dyDescent="0.2">
      <c r="A117" s="281" t="s">
        <v>66</v>
      </c>
      <c r="B117" s="17" t="s">
        <v>9</v>
      </c>
      <c r="C117" s="29"/>
      <c r="D117" s="42"/>
      <c r="E117" s="42"/>
      <c r="F117" s="42"/>
      <c r="G117" s="42"/>
      <c r="H117" s="45"/>
      <c r="I117" s="42"/>
      <c r="J117" s="42"/>
      <c r="K117" s="42"/>
      <c r="L117" s="42"/>
      <c r="M117" s="45"/>
      <c r="N117" s="159"/>
      <c r="O117" s="159"/>
      <c r="P117" s="159"/>
      <c r="Q117" s="159"/>
      <c r="R117" s="45"/>
      <c r="S117" s="159"/>
      <c r="T117" s="159"/>
      <c r="U117" s="159"/>
      <c r="V117" s="159"/>
      <c r="W117" s="45"/>
      <c r="X117" s="42"/>
      <c r="Y117" s="42"/>
      <c r="Z117" s="42"/>
      <c r="AA117" s="42"/>
      <c r="AB117" s="45"/>
      <c r="AC117" s="42"/>
      <c r="AD117" s="42"/>
      <c r="AE117" s="42"/>
      <c r="AF117" s="42"/>
      <c r="AG117" s="45"/>
      <c r="AH117" s="42"/>
      <c r="AI117" s="42"/>
      <c r="AJ117" s="42"/>
      <c r="AK117" s="42"/>
      <c r="AL117" s="45"/>
      <c r="AM117" s="159"/>
      <c r="AN117" s="159"/>
      <c r="AO117" s="159"/>
      <c r="AP117" s="159"/>
      <c r="AQ117" s="45"/>
      <c r="AR117" s="106"/>
      <c r="AS117" s="88"/>
      <c r="AT117" s="88"/>
      <c r="AU117" s="107"/>
      <c r="AV117" s="45"/>
      <c r="AW117" s="35"/>
      <c r="AX117" s="35"/>
      <c r="AY117" s="35"/>
      <c r="BA117" s="42">
        <f t="shared" si="107"/>
        <v>0</v>
      </c>
      <c r="BB117" s="42">
        <f t="shared" si="108"/>
        <v>0</v>
      </c>
      <c r="BC117" s="42" t="e">
        <f t="shared" si="123"/>
        <v>#DIV/0!</v>
      </c>
      <c r="BD117" s="48">
        <f t="shared" si="124"/>
        <v>0</v>
      </c>
      <c r="BE117" s="48">
        <f t="shared" si="125"/>
        <v>0</v>
      </c>
      <c r="BF117" s="48" t="e">
        <f t="shared" si="126"/>
        <v>#DIV/0!</v>
      </c>
      <c r="BG117" s="50">
        <f t="shared" si="127"/>
        <v>0</v>
      </c>
      <c r="BH117" s="50">
        <f t="shared" si="128"/>
        <v>0</v>
      </c>
      <c r="BI117" s="50" t="e">
        <f t="shared" si="129"/>
        <v>#DIV/0!</v>
      </c>
      <c r="BJ117" s="52">
        <f t="shared" si="130"/>
        <v>0</v>
      </c>
      <c r="BK117" s="52">
        <f t="shared" si="131"/>
        <v>0</v>
      </c>
      <c r="BL117" s="52" t="e">
        <f t="shared" si="132"/>
        <v>#DIV/0!</v>
      </c>
      <c r="BN117" s="65" t="e">
        <f t="shared" si="133"/>
        <v>#DIV/0!</v>
      </c>
      <c r="BO117" s="66" t="e">
        <f t="shared" si="134"/>
        <v>#DIV/0!</v>
      </c>
      <c r="BP117" s="67" t="e">
        <f t="shared" si="135"/>
        <v>#DIV/0!</v>
      </c>
      <c r="BQ117" s="68" t="e">
        <f t="shared" si="136"/>
        <v>#DIV/0!</v>
      </c>
    </row>
    <row r="118" spans="1:69" ht="18" x14ac:dyDescent="0.2">
      <c r="A118" s="282"/>
      <c r="B118" s="17" t="s">
        <v>10</v>
      </c>
      <c r="C118" s="29"/>
      <c r="D118" s="42"/>
      <c r="E118" s="42"/>
      <c r="F118" s="42"/>
      <c r="G118" s="42"/>
      <c r="H118" s="45"/>
      <c r="I118" s="42"/>
      <c r="J118" s="42"/>
      <c r="K118" s="42"/>
      <c r="L118" s="42"/>
      <c r="M118" s="45"/>
      <c r="N118" s="159"/>
      <c r="O118" s="159"/>
      <c r="P118" s="159"/>
      <c r="Q118" s="159"/>
      <c r="R118" s="45"/>
      <c r="S118" s="159"/>
      <c r="T118" s="159"/>
      <c r="U118" s="159"/>
      <c r="V118" s="159"/>
      <c r="W118" s="45"/>
      <c r="X118" s="42"/>
      <c r="Y118" s="42"/>
      <c r="Z118" s="42"/>
      <c r="AA118" s="42"/>
      <c r="AB118" s="45"/>
      <c r="AC118" s="42"/>
      <c r="AD118" s="42"/>
      <c r="AE118" s="42"/>
      <c r="AF118" s="42"/>
      <c r="AG118" s="45"/>
      <c r="AH118" s="42"/>
      <c r="AI118" s="42"/>
      <c r="AJ118" s="42"/>
      <c r="AK118" s="42"/>
      <c r="AL118" s="45"/>
      <c r="AM118" s="159"/>
      <c r="AN118" s="159"/>
      <c r="AO118" s="159"/>
      <c r="AP118" s="159"/>
      <c r="AQ118" s="45"/>
      <c r="AR118" s="106"/>
      <c r="AS118" s="88"/>
      <c r="AT118" s="88"/>
      <c r="AU118" s="107"/>
      <c r="AV118" s="45"/>
      <c r="AW118" s="35"/>
      <c r="AX118" s="35"/>
      <c r="AY118" s="35"/>
      <c r="BA118" s="42">
        <f t="shared" si="107"/>
        <v>0</v>
      </c>
      <c r="BB118" s="42">
        <f t="shared" si="108"/>
        <v>0</v>
      </c>
      <c r="BC118" s="42" t="e">
        <f t="shared" si="123"/>
        <v>#DIV/0!</v>
      </c>
      <c r="BD118" s="48">
        <f t="shared" si="124"/>
        <v>0</v>
      </c>
      <c r="BE118" s="48">
        <f t="shared" si="125"/>
        <v>0</v>
      </c>
      <c r="BF118" s="48" t="e">
        <f t="shared" si="126"/>
        <v>#DIV/0!</v>
      </c>
      <c r="BG118" s="50">
        <f t="shared" si="127"/>
        <v>0</v>
      </c>
      <c r="BH118" s="50">
        <f t="shared" si="128"/>
        <v>0</v>
      </c>
      <c r="BI118" s="50" t="e">
        <f t="shared" si="129"/>
        <v>#DIV/0!</v>
      </c>
      <c r="BJ118" s="52">
        <f t="shared" si="130"/>
        <v>0</v>
      </c>
      <c r="BK118" s="52">
        <f t="shared" si="131"/>
        <v>0</v>
      </c>
      <c r="BL118" s="52" t="e">
        <f t="shared" si="132"/>
        <v>#DIV/0!</v>
      </c>
      <c r="BN118" s="65" t="e">
        <f t="shared" si="133"/>
        <v>#DIV/0!</v>
      </c>
      <c r="BO118" s="66" t="e">
        <f t="shared" si="134"/>
        <v>#DIV/0!</v>
      </c>
      <c r="BP118" s="67" t="e">
        <f t="shared" si="135"/>
        <v>#DIV/0!</v>
      </c>
      <c r="BQ118" s="68" t="e">
        <f t="shared" si="136"/>
        <v>#DIV/0!</v>
      </c>
    </row>
    <row r="119" spans="1:69" ht="18" x14ac:dyDescent="0.2">
      <c r="A119" s="281" t="s">
        <v>11</v>
      </c>
      <c r="B119" s="17" t="s">
        <v>12</v>
      </c>
      <c r="C119" s="29"/>
      <c r="D119" s="42"/>
      <c r="E119" s="42"/>
      <c r="F119" s="42"/>
      <c r="G119" s="42"/>
      <c r="H119" s="45"/>
      <c r="I119" s="42"/>
      <c r="J119" s="42"/>
      <c r="K119" s="42"/>
      <c r="L119" s="42"/>
      <c r="M119" s="45"/>
      <c r="N119" s="159"/>
      <c r="O119" s="159"/>
      <c r="P119" s="159"/>
      <c r="Q119" s="159"/>
      <c r="R119" s="45"/>
      <c r="S119" s="159"/>
      <c r="T119" s="159"/>
      <c r="U119" s="159"/>
      <c r="V119" s="159"/>
      <c r="W119" s="45"/>
      <c r="X119" s="42"/>
      <c r="Y119" s="42"/>
      <c r="Z119" s="42"/>
      <c r="AA119" s="42"/>
      <c r="AB119" s="45"/>
      <c r="AC119" s="42"/>
      <c r="AD119" s="42"/>
      <c r="AE119" s="42"/>
      <c r="AF119" s="42"/>
      <c r="AG119" s="45"/>
      <c r="AH119" s="42"/>
      <c r="AI119" s="42"/>
      <c r="AJ119" s="42"/>
      <c r="AK119" s="42"/>
      <c r="AL119" s="45"/>
      <c r="AM119" s="159"/>
      <c r="AN119" s="159"/>
      <c r="AO119" s="159"/>
      <c r="AP119" s="159"/>
      <c r="AQ119" s="45"/>
      <c r="AR119" s="106"/>
      <c r="AS119" s="88"/>
      <c r="AT119" s="88"/>
      <c r="AU119" s="107"/>
      <c r="AV119" s="45"/>
      <c r="AW119" s="35"/>
      <c r="AX119" s="35"/>
      <c r="AY119" s="35"/>
      <c r="BA119" s="42">
        <f t="shared" si="107"/>
        <v>0</v>
      </c>
      <c r="BB119" s="42">
        <f t="shared" si="108"/>
        <v>0</v>
      </c>
      <c r="BC119" s="42" t="e">
        <f t="shared" si="123"/>
        <v>#DIV/0!</v>
      </c>
      <c r="BD119" s="48">
        <f t="shared" si="124"/>
        <v>0</v>
      </c>
      <c r="BE119" s="48">
        <f t="shared" si="125"/>
        <v>0</v>
      </c>
      <c r="BF119" s="48" t="e">
        <f t="shared" si="126"/>
        <v>#DIV/0!</v>
      </c>
      <c r="BG119" s="50">
        <f t="shared" si="127"/>
        <v>0</v>
      </c>
      <c r="BH119" s="50">
        <f t="shared" si="128"/>
        <v>0</v>
      </c>
      <c r="BI119" s="50" t="e">
        <f t="shared" si="129"/>
        <v>#DIV/0!</v>
      </c>
      <c r="BJ119" s="52">
        <f t="shared" si="130"/>
        <v>0</v>
      </c>
      <c r="BK119" s="52">
        <f t="shared" si="131"/>
        <v>0</v>
      </c>
      <c r="BL119" s="52" t="e">
        <f t="shared" si="132"/>
        <v>#DIV/0!</v>
      </c>
      <c r="BN119" s="65" t="e">
        <f t="shared" si="133"/>
        <v>#DIV/0!</v>
      </c>
      <c r="BO119" s="66" t="e">
        <f t="shared" si="134"/>
        <v>#DIV/0!</v>
      </c>
      <c r="BP119" s="67" t="e">
        <f t="shared" si="135"/>
        <v>#DIV/0!</v>
      </c>
      <c r="BQ119" s="68" t="e">
        <f t="shared" si="136"/>
        <v>#DIV/0!</v>
      </c>
    </row>
    <row r="120" spans="1:69" ht="18" x14ac:dyDescent="0.2">
      <c r="A120" s="282"/>
      <c r="B120" s="17" t="s">
        <v>14</v>
      </c>
      <c r="C120" s="29"/>
      <c r="D120" s="42"/>
      <c r="E120" s="42"/>
      <c r="F120" s="42"/>
      <c r="G120" s="42"/>
      <c r="H120" s="45"/>
      <c r="I120" s="42"/>
      <c r="J120" s="42"/>
      <c r="K120" s="42"/>
      <c r="L120" s="42"/>
      <c r="M120" s="45"/>
      <c r="N120" s="159"/>
      <c r="O120" s="159"/>
      <c r="P120" s="159"/>
      <c r="Q120" s="159"/>
      <c r="R120" s="45"/>
      <c r="S120" s="159"/>
      <c r="T120" s="159"/>
      <c r="U120" s="159"/>
      <c r="V120" s="159"/>
      <c r="W120" s="45"/>
      <c r="X120" s="42"/>
      <c r="Y120" s="42"/>
      <c r="Z120" s="42"/>
      <c r="AA120" s="42"/>
      <c r="AB120" s="45"/>
      <c r="AC120" s="42"/>
      <c r="AD120" s="42"/>
      <c r="AE120" s="42"/>
      <c r="AF120" s="42"/>
      <c r="AG120" s="45"/>
      <c r="AH120" s="42"/>
      <c r="AI120" s="42"/>
      <c r="AJ120" s="42"/>
      <c r="AK120" s="42"/>
      <c r="AL120" s="45"/>
      <c r="AM120" s="159"/>
      <c r="AN120" s="159"/>
      <c r="AO120" s="159"/>
      <c r="AP120" s="159"/>
      <c r="AQ120" s="45"/>
      <c r="AR120" s="106"/>
      <c r="AS120" s="88"/>
      <c r="AT120" s="88"/>
      <c r="AU120" s="107"/>
      <c r="AV120" s="45"/>
      <c r="AW120" s="35"/>
      <c r="AX120" s="35"/>
      <c r="AY120" s="35"/>
      <c r="BA120" s="42">
        <f t="shared" si="107"/>
        <v>0</v>
      </c>
      <c r="BB120" s="42">
        <f t="shared" si="108"/>
        <v>0</v>
      </c>
      <c r="BC120" s="42" t="e">
        <f t="shared" si="123"/>
        <v>#DIV/0!</v>
      </c>
      <c r="BD120" s="48">
        <f t="shared" si="124"/>
        <v>0</v>
      </c>
      <c r="BE120" s="48">
        <f t="shared" si="125"/>
        <v>0</v>
      </c>
      <c r="BF120" s="48" t="e">
        <f t="shared" si="126"/>
        <v>#DIV/0!</v>
      </c>
      <c r="BG120" s="50">
        <f t="shared" si="127"/>
        <v>0</v>
      </c>
      <c r="BH120" s="50">
        <f t="shared" si="128"/>
        <v>0</v>
      </c>
      <c r="BI120" s="50" t="e">
        <f t="shared" si="129"/>
        <v>#DIV/0!</v>
      </c>
      <c r="BJ120" s="52">
        <f t="shared" si="130"/>
        <v>0</v>
      </c>
      <c r="BK120" s="52">
        <f t="shared" si="131"/>
        <v>0</v>
      </c>
      <c r="BL120" s="52" t="e">
        <f t="shared" si="132"/>
        <v>#DIV/0!</v>
      </c>
      <c r="BN120" s="65" t="e">
        <f t="shared" si="133"/>
        <v>#DIV/0!</v>
      </c>
      <c r="BO120" s="66" t="e">
        <f t="shared" si="134"/>
        <v>#DIV/0!</v>
      </c>
      <c r="BP120" s="67" t="e">
        <f t="shared" si="135"/>
        <v>#DIV/0!</v>
      </c>
      <c r="BQ120" s="68" t="e">
        <f t="shared" si="136"/>
        <v>#DIV/0!</v>
      </c>
    </row>
    <row r="121" spans="1:69" ht="18" x14ac:dyDescent="0.2">
      <c r="A121" s="2" t="s">
        <v>13</v>
      </c>
      <c r="B121" s="17" t="s">
        <v>15</v>
      </c>
      <c r="C121" s="29"/>
      <c r="D121" s="42"/>
      <c r="E121" s="42"/>
      <c r="F121" s="42"/>
      <c r="G121" s="42"/>
      <c r="H121" s="45"/>
      <c r="I121" s="42"/>
      <c r="J121" s="42"/>
      <c r="K121" s="42"/>
      <c r="L121" s="42"/>
      <c r="M121" s="45"/>
      <c r="N121" s="159"/>
      <c r="O121" s="159"/>
      <c r="P121" s="159"/>
      <c r="Q121" s="159"/>
      <c r="R121" s="45"/>
      <c r="S121" s="159"/>
      <c r="T121" s="159"/>
      <c r="U121" s="159"/>
      <c r="V121" s="159"/>
      <c r="W121" s="45"/>
      <c r="X121" s="42"/>
      <c r="Y121" s="42"/>
      <c r="Z121" s="42"/>
      <c r="AA121" s="42"/>
      <c r="AB121" s="45"/>
      <c r="AC121" s="42"/>
      <c r="AD121" s="42"/>
      <c r="AE121" s="42"/>
      <c r="AF121" s="42"/>
      <c r="AG121" s="45"/>
      <c r="AH121" s="42"/>
      <c r="AI121" s="42"/>
      <c r="AJ121" s="42"/>
      <c r="AK121" s="42"/>
      <c r="AL121" s="45"/>
      <c r="AM121" s="159"/>
      <c r="AN121" s="159"/>
      <c r="AO121" s="159"/>
      <c r="AP121" s="159"/>
      <c r="AQ121" s="45"/>
      <c r="AR121" s="106"/>
      <c r="AS121" s="88"/>
      <c r="AT121" s="88"/>
      <c r="AU121" s="107"/>
      <c r="AV121" s="45"/>
      <c r="AW121" s="35"/>
      <c r="AX121" s="35"/>
      <c r="AY121" s="35"/>
      <c r="BA121" s="42">
        <f t="shared" si="107"/>
        <v>0</v>
      </c>
      <c r="BB121" s="42">
        <f t="shared" si="108"/>
        <v>0</v>
      </c>
      <c r="BC121" s="42" t="e">
        <f t="shared" si="123"/>
        <v>#DIV/0!</v>
      </c>
      <c r="BD121" s="48">
        <f t="shared" si="124"/>
        <v>0</v>
      </c>
      <c r="BE121" s="48">
        <f t="shared" si="125"/>
        <v>0</v>
      </c>
      <c r="BF121" s="48" t="e">
        <f t="shared" si="126"/>
        <v>#DIV/0!</v>
      </c>
      <c r="BG121" s="50">
        <f t="shared" si="127"/>
        <v>0</v>
      </c>
      <c r="BH121" s="50">
        <f t="shared" si="128"/>
        <v>0</v>
      </c>
      <c r="BI121" s="50" t="e">
        <f t="shared" si="129"/>
        <v>#DIV/0!</v>
      </c>
      <c r="BJ121" s="52">
        <f t="shared" si="130"/>
        <v>0</v>
      </c>
      <c r="BK121" s="52">
        <f t="shared" si="131"/>
        <v>0</v>
      </c>
      <c r="BL121" s="52" t="e">
        <f t="shared" si="132"/>
        <v>#DIV/0!</v>
      </c>
      <c r="BN121" s="65" t="e">
        <f t="shared" si="133"/>
        <v>#DIV/0!</v>
      </c>
      <c r="BO121" s="66" t="e">
        <f t="shared" si="134"/>
        <v>#DIV/0!</v>
      </c>
      <c r="BP121" s="67" t="e">
        <f t="shared" si="135"/>
        <v>#DIV/0!</v>
      </c>
      <c r="BQ121" s="68" t="e">
        <f t="shared" si="136"/>
        <v>#DIV/0!</v>
      </c>
    </row>
    <row r="122" spans="1:69" ht="18" x14ac:dyDescent="0.2">
      <c r="A122" s="1" t="s">
        <v>28</v>
      </c>
      <c r="B122" s="17" t="s">
        <v>16</v>
      </c>
      <c r="C122" s="29"/>
      <c r="D122" s="42"/>
      <c r="E122" s="42"/>
      <c r="F122" s="42"/>
      <c r="G122" s="42"/>
      <c r="H122" s="45"/>
      <c r="I122" s="42">
        <v>0.75</v>
      </c>
      <c r="J122" s="42"/>
      <c r="K122" s="42"/>
      <c r="L122" s="42"/>
      <c r="M122" s="45"/>
      <c r="N122" s="159"/>
      <c r="O122" s="159"/>
      <c r="P122" s="159"/>
      <c r="Q122" s="159"/>
      <c r="R122" s="45"/>
      <c r="S122" s="159"/>
      <c r="T122" s="159"/>
      <c r="U122" s="159"/>
      <c r="V122" s="159"/>
      <c r="W122" s="45"/>
      <c r="X122" s="42"/>
      <c r="Y122" s="42"/>
      <c r="Z122" s="42"/>
      <c r="AA122" s="42"/>
      <c r="AB122" s="45"/>
      <c r="AC122" s="42"/>
      <c r="AD122" s="42"/>
      <c r="AE122" s="42"/>
      <c r="AF122" s="42"/>
      <c r="AG122" s="45"/>
      <c r="AH122" s="42"/>
      <c r="AI122" s="42"/>
      <c r="AJ122" s="42"/>
      <c r="AK122" s="42"/>
      <c r="AL122" s="45"/>
      <c r="AM122" s="159"/>
      <c r="AN122" s="159"/>
      <c r="AO122" s="159"/>
      <c r="AP122" s="159"/>
      <c r="AQ122" s="45"/>
      <c r="AR122" s="106"/>
      <c r="AS122" s="88"/>
      <c r="AT122" s="88"/>
      <c r="AU122" s="107"/>
      <c r="AV122" s="45"/>
      <c r="AW122" s="35"/>
      <c r="AX122" s="35"/>
      <c r="AY122" s="35"/>
      <c r="BA122" s="42">
        <f t="shared" si="107"/>
        <v>0.75</v>
      </c>
      <c r="BB122" s="42">
        <f t="shared" si="108"/>
        <v>0.75</v>
      </c>
      <c r="BC122" s="42">
        <f t="shared" si="123"/>
        <v>0.75</v>
      </c>
      <c r="BD122" s="48">
        <f t="shared" si="124"/>
        <v>0</v>
      </c>
      <c r="BE122" s="48">
        <f t="shared" si="125"/>
        <v>0</v>
      </c>
      <c r="BF122" s="48" t="e">
        <f t="shared" si="126"/>
        <v>#DIV/0!</v>
      </c>
      <c r="BG122" s="50">
        <f t="shared" si="127"/>
        <v>0</v>
      </c>
      <c r="BH122" s="50">
        <f t="shared" si="128"/>
        <v>0</v>
      </c>
      <c r="BI122" s="50" t="e">
        <f t="shared" si="129"/>
        <v>#DIV/0!</v>
      </c>
      <c r="BJ122" s="52">
        <f t="shared" si="130"/>
        <v>0</v>
      </c>
      <c r="BK122" s="52">
        <f t="shared" si="131"/>
        <v>0</v>
      </c>
      <c r="BL122" s="52" t="e">
        <f t="shared" si="132"/>
        <v>#DIV/0!</v>
      </c>
      <c r="BN122" s="65">
        <f t="shared" si="133"/>
        <v>0.75</v>
      </c>
      <c r="BO122" s="66" t="e">
        <f t="shared" si="134"/>
        <v>#DIV/0!</v>
      </c>
      <c r="BP122" s="67" t="e">
        <f t="shared" si="135"/>
        <v>#DIV/0!</v>
      </c>
      <c r="BQ122" s="68" t="e">
        <f t="shared" si="136"/>
        <v>#DIV/0!</v>
      </c>
    </row>
    <row r="123" spans="1:69" ht="18" x14ac:dyDescent="0.2">
      <c r="A123" s="280" t="s">
        <v>17</v>
      </c>
      <c r="B123" s="17" t="s">
        <v>18</v>
      </c>
      <c r="C123" s="29"/>
      <c r="D123" s="42"/>
      <c r="E123" s="42"/>
      <c r="F123" s="42"/>
      <c r="G123" s="42"/>
      <c r="H123" s="45"/>
      <c r="I123" s="42"/>
      <c r="J123" s="42"/>
      <c r="K123" s="42"/>
      <c r="L123" s="42"/>
      <c r="M123" s="45"/>
      <c r="N123" s="159"/>
      <c r="O123" s="159"/>
      <c r="P123" s="159"/>
      <c r="Q123" s="159"/>
      <c r="R123" s="45"/>
      <c r="S123" s="159"/>
      <c r="T123" s="159"/>
      <c r="U123" s="159"/>
      <c r="V123" s="159"/>
      <c r="W123" s="45"/>
      <c r="X123" s="42"/>
      <c r="Y123" s="42"/>
      <c r="Z123" s="42"/>
      <c r="AA123" s="42"/>
      <c r="AB123" s="45"/>
      <c r="AC123" s="42"/>
      <c r="AD123" s="42"/>
      <c r="AE123" s="42"/>
      <c r="AF123" s="42"/>
      <c r="AG123" s="45"/>
      <c r="AH123" s="42"/>
      <c r="AI123" s="42"/>
      <c r="AJ123" s="42"/>
      <c r="AK123" s="42"/>
      <c r="AL123" s="45"/>
      <c r="AM123" s="159"/>
      <c r="AN123" s="159"/>
      <c r="AO123" s="159"/>
      <c r="AP123" s="159"/>
      <c r="AQ123" s="45"/>
      <c r="AR123" s="106"/>
      <c r="AS123" s="88"/>
      <c r="AT123" s="88"/>
      <c r="AU123" s="107"/>
      <c r="AV123" s="45"/>
      <c r="AW123" s="35"/>
      <c r="AX123" s="35"/>
      <c r="AY123" s="35"/>
      <c r="BA123" s="42">
        <f t="shared" si="107"/>
        <v>0</v>
      </c>
      <c r="BB123" s="42">
        <f t="shared" si="108"/>
        <v>0</v>
      </c>
      <c r="BC123" s="42" t="e">
        <f t="shared" si="123"/>
        <v>#DIV/0!</v>
      </c>
      <c r="BD123" s="48">
        <f t="shared" si="124"/>
        <v>0</v>
      </c>
      <c r="BE123" s="48">
        <f t="shared" si="125"/>
        <v>0</v>
      </c>
      <c r="BF123" s="48" t="e">
        <f t="shared" si="126"/>
        <v>#DIV/0!</v>
      </c>
      <c r="BG123" s="50">
        <f t="shared" si="127"/>
        <v>0</v>
      </c>
      <c r="BH123" s="50">
        <f t="shared" si="128"/>
        <v>0</v>
      </c>
      <c r="BI123" s="50" t="e">
        <f t="shared" si="129"/>
        <v>#DIV/0!</v>
      </c>
      <c r="BJ123" s="52">
        <f t="shared" si="130"/>
        <v>0</v>
      </c>
      <c r="BK123" s="52">
        <f t="shared" si="131"/>
        <v>0</v>
      </c>
      <c r="BL123" s="52" t="e">
        <f t="shared" si="132"/>
        <v>#DIV/0!</v>
      </c>
      <c r="BN123" s="65" t="e">
        <f t="shared" si="133"/>
        <v>#DIV/0!</v>
      </c>
      <c r="BO123" s="66" t="e">
        <f t="shared" si="134"/>
        <v>#DIV/0!</v>
      </c>
      <c r="BP123" s="67" t="e">
        <f t="shared" si="135"/>
        <v>#DIV/0!</v>
      </c>
      <c r="BQ123" s="68" t="e">
        <f t="shared" si="136"/>
        <v>#DIV/0!</v>
      </c>
    </row>
    <row r="124" spans="1:69" ht="18" x14ac:dyDescent="0.2">
      <c r="A124" s="280"/>
      <c r="B124" s="17" t="s">
        <v>19</v>
      </c>
      <c r="C124" s="29"/>
      <c r="D124" s="42"/>
      <c r="E124" s="42"/>
      <c r="F124" s="42"/>
      <c r="G124" s="42"/>
      <c r="H124" s="45"/>
      <c r="I124" s="42"/>
      <c r="J124" s="42"/>
      <c r="K124" s="42"/>
      <c r="L124" s="42"/>
      <c r="M124" s="45"/>
      <c r="N124" s="159"/>
      <c r="O124" s="159"/>
      <c r="P124" s="159"/>
      <c r="Q124" s="159"/>
      <c r="R124" s="45"/>
      <c r="S124" s="159"/>
      <c r="T124" s="159"/>
      <c r="U124" s="159"/>
      <c r="V124" s="159"/>
      <c r="W124" s="45"/>
      <c r="X124" s="42"/>
      <c r="Y124" s="42"/>
      <c r="Z124" s="42"/>
      <c r="AA124" s="42"/>
      <c r="AB124" s="45"/>
      <c r="AC124" s="42"/>
      <c r="AD124" s="42"/>
      <c r="AE124" s="42"/>
      <c r="AF124" s="42"/>
      <c r="AG124" s="45"/>
      <c r="AH124" s="42"/>
      <c r="AI124" s="42"/>
      <c r="AJ124" s="42"/>
      <c r="AK124" s="42"/>
      <c r="AL124" s="45"/>
      <c r="AM124" s="159"/>
      <c r="AN124" s="159"/>
      <c r="AO124" s="159"/>
      <c r="AP124" s="159"/>
      <c r="AQ124" s="45"/>
      <c r="AR124" s="75"/>
      <c r="AS124" s="76"/>
      <c r="AT124" s="76"/>
      <c r="AU124" s="77"/>
      <c r="AV124" s="45"/>
      <c r="AW124" s="35"/>
      <c r="AX124" s="35"/>
      <c r="AY124" s="35"/>
      <c r="BA124" s="42">
        <f t="shared" si="107"/>
        <v>0</v>
      </c>
      <c r="BB124" s="42">
        <f t="shared" si="108"/>
        <v>0</v>
      </c>
      <c r="BC124" s="42" t="e">
        <f t="shared" si="123"/>
        <v>#DIV/0!</v>
      </c>
      <c r="BD124" s="48">
        <f t="shared" si="124"/>
        <v>0</v>
      </c>
      <c r="BE124" s="48">
        <f t="shared" si="125"/>
        <v>0</v>
      </c>
      <c r="BF124" s="48" t="e">
        <f t="shared" si="126"/>
        <v>#DIV/0!</v>
      </c>
      <c r="BG124" s="50">
        <f t="shared" si="127"/>
        <v>0</v>
      </c>
      <c r="BH124" s="50">
        <f t="shared" si="128"/>
        <v>0</v>
      </c>
      <c r="BI124" s="50" t="e">
        <f t="shared" si="129"/>
        <v>#DIV/0!</v>
      </c>
      <c r="BJ124" s="52">
        <f t="shared" si="130"/>
        <v>0</v>
      </c>
      <c r="BK124" s="52">
        <f t="shared" si="131"/>
        <v>0</v>
      </c>
      <c r="BL124" s="52" t="e">
        <f t="shared" si="132"/>
        <v>#DIV/0!</v>
      </c>
      <c r="BN124" s="65" t="e">
        <f t="shared" si="133"/>
        <v>#DIV/0!</v>
      </c>
      <c r="BO124" s="66" t="e">
        <f t="shared" si="134"/>
        <v>#DIV/0!</v>
      </c>
      <c r="BP124" s="67" t="e">
        <f t="shared" si="135"/>
        <v>#DIV/0!</v>
      </c>
      <c r="BQ124" s="68" t="e">
        <f t="shared" si="136"/>
        <v>#DIV/0!</v>
      </c>
    </row>
    <row r="125" spans="1:69" ht="18" x14ac:dyDescent="0.2">
      <c r="A125" s="1" t="s">
        <v>20</v>
      </c>
      <c r="B125" s="17" t="s">
        <v>21</v>
      </c>
      <c r="C125" s="29"/>
      <c r="D125" s="42"/>
      <c r="E125" s="42"/>
      <c r="F125" s="42"/>
      <c r="G125" s="42"/>
      <c r="H125" s="45"/>
      <c r="I125" s="42"/>
      <c r="J125" s="42"/>
      <c r="K125" s="42"/>
      <c r="L125" s="42"/>
      <c r="M125" s="45"/>
      <c r="N125" s="159"/>
      <c r="O125" s="159"/>
      <c r="P125" s="159"/>
      <c r="Q125" s="159"/>
      <c r="R125" s="45"/>
      <c r="S125" s="159"/>
      <c r="T125" s="159"/>
      <c r="U125" s="159"/>
      <c r="V125" s="159"/>
      <c r="W125" s="45"/>
      <c r="X125" s="42"/>
      <c r="Y125" s="42"/>
      <c r="Z125" s="42"/>
      <c r="AA125" s="42"/>
      <c r="AB125" s="45"/>
      <c r="AC125" s="42"/>
      <c r="AD125" s="42"/>
      <c r="AE125" s="42"/>
      <c r="AF125" s="42"/>
      <c r="AG125" s="45"/>
      <c r="AH125" s="42"/>
      <c r="AI125" s="42"/>
      <c r="AJ125" s="42"/>
      <c r="AK125" s="42"/>
      <c r="AL125" s="45"/>
      <c r="AM125" s="159"/>
      <c r="AN125" s="159"/>
      <c r="AO125" s="159"/>
      <c r="AP125" s="159"/>
      <c r="AQ125" s="45"/>
      <c r="AR125" s="75"/>
      <c r="AS125" s="76"/>
      <c r="AT125" s="76"/>
      <c r="AU125" s="77"/>
      <c r="AV125" s="45"/>
      <c r="AW125" s="35"/>
      <c r="AX125" s="35"/>
      <c r="AY125" s="35"/>
      <c r="BA125" s="42">
        <f t="shared" si="107"/>
        <v>0</v>
      </c>
      <c r="BB125" s="42">
        <f t="shared" si="108"/>
        <v>0</v>
      </c>
      <c r="BC125" s="42" t="e">
        <f t="shared" si="123"/>
        <v>#DIV/0!</v>
      </c>
      <c r="BD125" s="48">
        <f t="shared" si="124"/>
        <v>0</v>
      </c>
      <c r="BE125" s="48">
        <f t="shared" si="125"/>
        <v>0</v>
      </c>
      <c r="BF125" s="48" t="e">
        <f t="shared" si="126"/>
        <v>#DIV/0!</v>
      </c>
      <c r="BG125" s="50">
        <f t="shared" si="127"/>
        <v>0</v>
      </c>
      <c r="BH125" s="50">
        <f t="shared" si="128"/>
        <v>0</v>
      </c>
      <c r="BI125" s="50" t="e">
        <f t="shared" si="129"/>
        <v>#DIV/0!</v>
      </c>
      <c r="BJ125" s="52">
        <f t="shared" si="130"/>
        <v>0</v>
      </c>
      <c r="BK125" s="52">
        <f t="shared" si="131"/>
        <v>0</v>
      </c>
      <c r="BL125" s="52" t="e">
        <f t="shared" si="132"/>
        <v>#DIV/0!</v>
      </c>
      <c r="BN125" s="65" t="e">
        <f t="shared" si="133"/>
        <v>#DIV/0!</v>
      </c>
      <c r="BO125" s="66" t="e">
        <f t="shared" si="134"/>
        <v>#DIV/0!</v>
      </c>
      <c r="BP125" s="67" t="e">
        <f t="shared" si="135"/>
        <v>#DIV/0!</v>
      </c>
      <c r="BQ125" s="68" t="e">
        <f t="shared" si="136"/>
        <v>#DIV/0!</v>
      </c>
    </row>
    <row r="126" spans="1:69" ht="18" x14ac:dyDescent="0.2">
      <c r="A126" s="1" t="s">
        <v>22</v>
      </c>
      <c r="B126" s="17" t="s">
        <v>23</v>
      </c>
      <c r="C126" s="29"/>
      <c r="D126" s="42"/>
      <c r="E126" s="42"/>
      <c r="F126" s="42"/>
      <c r="G126" s="42"/>
      <c r="H126" s="45"/>
      <c r="I126" s="42"/>
      <c r="J126" s="42"/>
      <c r="K126" s="42"/>
      <c r="L126" s="42"/>
      <c r="M126" s="45"/>
      <c r="N126" s="159"/>
      <c r="O126" s="159"/>
      <c r="P126" s="159"/>
      <c r="Q126" s="159"/>
      <c r="R126" s="45"/>
      <c r="S126" s="159"/>
      <c r="T126" s="159"/>
      <c r="U126" s="159"/>
      <c r="V126" s="159"/>
      <c r="W126" s="45"/>
      <c r="X126" s="42"/>
      <c r="Y126" s="42"/>
      <c r="Z126" s="42"/>
      <c r="AA126" s="42"/>
      <c r="AB126" s="45"/>
      <c r="AC126" s="42"/>
      <c r="AD126" s="42"/>
      <c r="AE126" s="42"/>
      <c r="AF126" s="42"/>
      <c r="AG126" s="45"/>
      <c r="AH126" s="42"/>
      <c r="AI126" s="42"/>
      <c r="AJ126" s="42"/>
      <c r="AK126" s="42"/>
      <c r="AL126" s="45"/>
      <c r="AM126" s="159"/>
      <c r="AN126" s="159"/>
      <c r="AO126" s="159"/>
      <c r="AP126" s="159"/>
      <c r="AQ126" s="45"/>
      <c r="AR126" s="75"/>
      <c r="AS126" s="76"/>
      <c r="AT126" s="76"/>
      <c r="AU126" s="77"/>
      <c r="AV126" s="45"/>
      <c r="AW126" s="35"/>
      <c r="AX126" s="35"/>
      <c r="AY126" s="35"/>
      <c r="BA126" s="42">
        <f t="shared" si="107"/>
        <v>0</v>
      </c>
      <c r="BB126" s="42">
        <f t="shared" si="108"/>
        <v>0</v>
      </c>
      <c r="BC126" s="42" t="e">
        <f t="shared" si="123"/>
        <v>#DIV/0!</v>
      </c>
      <c r="BD126" s="48">
        <f t="shared" si="124"/>
        <v>0</v>
      </c>
      <c r="BE126" s="48">
        <f t="shared" si="125"/>
        <v>0</v>
      </c>
      <c r="BF126" s="48" t="e">
        <f t="shared" si="126"/>
        <v>#DIV/0!</v>
      </c>
      <c r="BG126" s="50">
        <f t="shared" si="127"/>
        <v>0</v>
      </c>
      <c r="BH126" s="50">
        <f t="shared" si="128"/>
        <v>0</v>
      </c>
      <c r="BI126" s="50" t="e">
        <f t="shared" si="129"/>
        <v>#DIV/0!</v>
      </c>
      <c r="BJ126" s="52">
        <f t="shared" si="130"/>
        <v>0</v>
      </c>
      <c r="BK126" s="52">
        <f t="shared" si="131"/>
        <v>0</v>
      </c>
      <c r="BL126" s="52" t="e">
        <f t="shared" si="132"/>
        <v>#DIV/0!</v>
      </c>
      <c r="BN126" s="65" t="e">
        <f t="shared" si="133"/>
        <v>#DIV/0!</v>
      </c>
      <c r="BO126" s="66" t="e">
        <f t="shared" si="134"/>
        <v>#DIV/0!</v>
      </c>
      <c r="BP126" s="67" t="e">
        <f t="shared" si="135"/>
        <v>#DIV/0!</v>
      </c>
      <c r="BQ126" s="68" t="e">
        <f t="shared" si="136"/>
        <v>#DIV/0!</v>
      </c>
    </row>
    <row r="127" spans="1:69" ht="18" x14ac:dyDescent="0.2">
      <c r="A127" s="1" t="s">
        <v>24</v>
      </c>
      <c r="B127" s="17"/>
      <c r="C127" s="29"/>
      <c r="D127" s="42"/>
      <c r="E127" s="42"/>
      <c r="F127" s="42"/>
      <c r="G127" s="42"/>
      <c r="H127" s="45"/>
      <c r="I127" s="42"/>
      <c r="J127" s="42"/>
      <c r="K127" s="42"/>
      <c r="L127" s="42"/>
      <c r="M127" s="45"/>
      <c r="N127" s="159"/>
      <c r="O127" s="159"/>
      <c r="P127" s="159"/>
      <c r="Q127" s="159"/>
      <c r="R127" s="45"/>
      <c r="S127" s="159"/>
      <c r="T127" s="159"/>
      <c r="U127" s="159"/>
      <c r="V127" s="159"/>
      <c r="W127" s="45"/>
      <c r="X127" s="42"/>
      <c r="Y127" s="42"/>
      <c r="Z127" s="42"/>
      <c r="AA127" s="42"/>
      <c r="AB127" s="45"/>
      <c r="AC127" s="42"/>
      <c r="AD127" s="42"/>
      <c r="AE127" s="42"/>
      <c r="AF127" s="42"/>
      <c r="AG127" s="45"/>
      <c r="AH127" s="42"/>
      <c r="AI127" s="42"/>
      <c r="AJ127" s="42"/>
      <c r="AK127" s="42"/>
      <c r="AL127" s="45"/>
      <c r="AM127" s="159"/>
      <c r="AN127" s="159"/>
      <c r="AO127" s="159"/>
      <c r="AP127" s="159"/>
      <c r="AQ127" s="45"/>
      <c r="AR127" s="75"/>
      <c r="AS127" s="76"/>
      <c r="AT127" s="76">
        <v>1</v>
      </c>
      <c r="AU127" s="77"/>
      <c r="AV127" s="45"/>
      <c r="AW127" s="35"/>
      <c r="AX127" s="35"/>
      <c r="AY127" s="35"/>
      <c r="BA127" s="42">
        <f t="shared" si="107"/>
        <v>0</v>
      </c>
      <c r="BB127" s="42">
        <f t="shared" si="108"/>
        <v>0</v>
      </c>
      <c r="BC127" s="42" t="e">
        <f t="shared" si="123"/>
        <v>#DIV/0!</v>
      </c>
      <c r="BD127" s="48">
        <f t="shared" si="124"/>
        <v>0</v>
      </c>
      <c r="BE127" s="48">
        <f t="shared" si="125"/>
        <v>0</v>
      </c>
      <c r="BF127" s="48" t="e">
        <f t="shared" si="126"/>
        <v>#DIV/0!</v>
      </c>
      <c r="BG127" s="50">
        <f t="shared" si="127"/>
        <v>1</v>
      </c>
      <c r="BH127" s="50">
        <f t="shared" si="128"/>
        <v>1</v>
      </c>
      <c r="BI127" s="50">
        <f t="shared" si="129"/>
        <v>1</v>
      </c>
      <c r="BJ127" s="52">
        <f t="shared" si="130"/>
        <v>0</v>
      </c>
      <c r="BK127" s="52">
        <f t="shared" si="131"/>
        <v>0</v>
      </c>
      <c r="BL127" s="52" t="e">
        <f t="shared" si="132"/>
        <v>#DIV/0!</v>
      </c>
      <c r="BN127" s="65" t="e">
        <f t="shared" si="133"/>
        <v>#DIV/0!</v>
      </c>
      <c r="BO127" s="66" t="e">
        <f t="shared" si="134"/>
        <v>#DIV/0!</v>
      </c>
      <c r="BP127" s="67">
        <f t="shared" si="135"/>
        <v>1</v>
      </c>
      <c r="BQ127" s="68" t="e">
        <f t="shared" si="136"/>
        <v>#DIV/0!</v>
      </c>
    </row>
    <row r="128" spans="1:69" ht="18" x14ac:dyDescent="0.2">
      <c r="A128" s="1" t="s">
        <v>25</v>
      </c>
      <c r="B128" s="17"/>
      <c r="C128" s="29"/>
      <c r="D128" s="42"/>
      <c r="E128" s="42"/>
      <c r="F128" s="42"/>
      <c r="G128" s="42"/>
      <c r="H128" s="45"/>
      <c r="I128" s="42">
        <v>0.35</v>
      </c>
      <c r="J128" s="42"/>
      <c r="K128" s="42"/>
      <c r="L128" s="42"/>
      <c r="M128" s="45"/>
      <c r="N128" s="159"/>
      <c r="O128" s="159"/>
      <c r="P128" s="159"/>
      <c r="Q128" s="159"/>
      <c r="R128" s="45"/>
      <c r="S128" s="159"/>
      <c r="T128" s="159"/>
      <c r="U128" s="159"/>
      <c r="V128" s="159"/>
      <c r="W128" s="45"/>
      <c r="X128" s="42"/>
      <c r="Y128" s="42"/>
      <c r="Z128" s="42"/>
      <c r="AA128" s="42"/>
      <c r="AB128" s="45"/>
      <c r="AC128" s="42"/>
      <c r="AD128" s="42"/>
      <c r="AE128" s="42"/>
      <c r="AF128" s="42"/>
      <c r="AG128" s="45"/>
      <c r="AH128" s="42"/>
      <c r="AI128" s="42"/>
      <c r="AJ128" s="42"/>
      <c r="AK128" s="42"/>
      <c r="AL128" s="45"/>
      <c r="AM128" s="159"/>
      <c r="AN128" s="159"/>
      <c r="AO128" s="159"/>
      <c r="AP128" s="159"/>
      <c r="AQ128" s="45"/>
      <c r="AR128" s="75"/>
      <c r="AS128" s="76"/>
      <c r="AT128" s="76"/>
      <c r="AU128" s="77"/>
      <c r="AV128" s="45"/>
      <c r="AW128" s="35"/>
      <c r="AX128" s="35"/>
      <c r="AY128" s="35"/>
      <c r="BA128" s="42">
        <f t="shared" si="107"/>
        <v>0.35</v>
      </c>
      <c r="BB128" s="42">
        <f t="shared" si="108"/>
        <v>0.35</v>
      </c>
      <c r="BC128" s="42">
        <f t="shared" si="123"/>
        <v>0.35</v>
      </c>
      <c r="BD128" s="48">
        <f t="shared" si="124"/>
        <v>0</v>
      </c>
      <c r="BE128" s="48">
        <f t="shared" si="125"/>
        <v>0</v>
      </c>
      <c r="BF128" s="48" t="e">
        <f t="shared" si="126"/>
        <v>#DIV/0!</v>
      </c>
      <c r="BG128" s="50">
        <f t="shared" si="127"/>
        <v>0</v>
      </c>
      <c r="BH128" s="50">
        <f t="shared" si="128"/>
        <v>0</v>
      </c>
      <c r="BI128" s="50" t="e">
        <f t="shared" si="129"/>
        <v>#DIV/0!</v>
      </c>
      <c r="BJ128" s="52">
        <f t="shared" si="130"/>
        <v>0</v>
      </c>
      <c r="BK128" s="52">
        <f t="shared" si="131"/>
        <v>0</v>
      </c>
      <c r="BL128" s="52" t="e">
        <f t="shared" si="132"/>
        <v>#DIV/0!</v>
      </c>
      <c r="BN128" s="65">
        <f t="shared" si="133"/>
        <v>0.35</v>
      </c>
      <c r="BO128" s="66" t="e">
        <f t="shared" si="134"/>
        <v>#DIV/0!</v>
      </c>
      <c r="BP128" s="67" t="e">
        <f t="shared" si="135"/>
        <v>#DIV/0!</v>
      </c>
      <c r="BQ128" s="68" t="e">
        <f t="shared" si="136"/>
        <v>#DIV/0!</v>
      </c>
    </row>
    <row r="129" spans="1:69" ht="18" x14ac:dyDescent="0.2">
      <c r="A129" s="1" t="s">
        <v>26</v>
      </c>
      <c r="B129" s="17"/>
      <c r="C129" s="29"/>
      <c r="D129" s="42"/>
      <c r="E129" s="42"/>
      <c r="F129" s="42"/>
      <c r="G129" s="42"/>
      <c r="H129" s="45"/>
      <c r="I129" s="42"/>
      <c r="J129" s="42"/>
      <c r="K129" s="42"/>
      <c r="L129" s="42"/>
      <c r="M129" s="45"/>
      <c r="N129" s="159"/>
      <c r="O129" s="159"/>
      <c r="P129" s="159"/>
      <c r="Q129" s="159"/>
      <c r="R129" s="45"/>
      <c r="S129" s="159"/>
      <c r="T129" s="159"/>
      <c r="U129" s="159"/>
      <c r="V129" s="159"/>
      <c r="W129" s="45"/>
      <c r="X129" s="42"/>
      <c r="Y129" s="42"/>
      <c r="Z129" s="42"/>
      <c r="AA129" s="42"/>
      <c r="AB129" s="45"/>
      <c r="AC129" s="42"/>
      <c r="AD129" s="42"/>
      <c r="AE129" s="42"/>
      <c r="AF129" s="42"/>
      <c r="AG129" s="45"/>
      <c r="AH129" s="42"/>
      <c r="AI129" s="42"/>
      <c r="AJ129" s="42"/>
      <c r="AK129" s="42"/>
      <c r="AL129" s="45"/>
      <c r="AM129" s="159"/>
      <c r="AN129" s="159"/>
      <c r="AO129" s="159"/>
      <c r="AP129" s="159"/>
      <c r="AQ129" s="45"/>
      <c r="AR129" s="75"/>
      <c r="AS129" s="125"/>
      <c r="AT129" s="126"/>
      <c r="AU129" s="127"/>
      <c r="AV129" s="45"/>
      <c r="AW129" s="35"/>
      <c r="AX129" s="35"/>
      <c r="AY129" s="35"/>
      <c r="BA129" s="42">
        <f t="shared" si="107"/>
        <v>0</v>
      </c>
      <c r="BB129" s="42">
        <f t="shared" si="108"/>
        <v>0</v>
      </c>
      <c r="BC129" s="42" t="e">
        <f t="shared" si="123"/>
        <v>#DIV/0!</v>
      </c>
      <c r="BD129" s="48">
        <f t="shared" si="124"/>
        <v>0</v>
      </c>
      <c r="BE129" s="48">
        <f t="shared" si="125"/>
        <v>0</v>
      </c>
      <c r="BF129" s="48" t="e">
        <f t="shared" si="126"/>
        <v>#DIV/0!</v>
      </c>
      <c r="BG129" s="50">
        <f t="shared" si="127"/>
        <v>0</v>
      </c>
      <c r="BH129" s="50">
        <f t="shared" si="128"/>
        <v>0</v>
      </c>
      <c r="BI129" s="50" t="e">
        <f t="shared" si="129"/>
        <v>#DIV/0!</v>
      </c>
      <c r="BJ129" s="52">
        <f t="shared" si="130"/>
        <v>0</v>
      </c>
      <c r="BK129" s="52">
        <f t="shared" si="131"/>
        <v>0</v>
      </c>
      <c r="BL129" s="52" t="e">
        <f t="shared" si="132"/>
        <v>#DIV/0!</v>
      </c>
      <c r="BN129" s="65" t="e">
        <f t="shared" si="133"/>
        <v>#DIV/0!</v>
      </c>
      <c r="BO129" s="66" t="e">
        <f t="shared" si="134"/>
        <v>#DIV/0!</v>
      </c>
      <c r="BP129" s="67" t="e">
        <f t="shared" si="135"/>
        <v>#DIV/0!</v>
      </c>
      <c r="BQ129" s="68" t="e">
        <f t="shared" si="136"/>
        <v>#DIV/0!</v>
      </c>
    </row>
    <row r="130" spans="1:69" ht="18.75" thickBot="1" x14ac:dyDescent="0.25">
      <c r="A130" s="1" t="s">
        <v>27</v>
      </c>
      <c r="B130" s="17"/>
      <c r="C130" s="29"/>
      <c r="D130" s="42"/>
      <c r="E130" s="42"/>
      <c r="F130" s="42"/>
      <c r="G130" s="42"/>
      <c r="H130" s="45"/>
      <c r="I130" s="42"/>
      <c r="J130" s="42"/>
      <c r="K130" s="42"/>
      <c r="L130" s="42"/>
      <c r="M130" s="45"/>
      <c r="N130" s="159"/>
      <c r="O130" s="159"/>
      <c r="P130" s="159"/>
      <c r="Q130" s="159"/>
      <c r="R130" s="45"/>
      <c r="S130" s="159"/>
      <c r="T130" s="159"/>
      <c r="U130" s="159"/>
      <c r="V130" s="159"/>
      <c r="W130" s="45"/>
      <c r="X130" s="42"/>
      <c r="Y130" s="42"/>
      <c r="Z130" s="42"/>
      <c r="AA130" s="42"/>
      <c r="AB130" s="45"/>
      <c r="AC130" s="42"/>
      <c r="AD130" s="42"/>
      <c r="AE130" s="42"/>
      <c r="AF130" s="42"/>
      <c r="AG130" s="45"/>
      <c r="AH130" s="42"/>
      <c r="AI130" s="42"/>
      <c r="AJ130" s="42"/>
      <c r="AK130" s="42"/>
      <c r="AL130" s="45"/>
      <c r="AM130" s="159"/>
      <c r="AN130" s="159"/>
      <c r="AO130" s="159"/>
      <c r="AP130" s="159"/>
      <c r="AQ130" s="45"/>
      <c r="AR130" s="90"/>
      <c r="AS130" s="128"/>
      <c r="AT130" s="129"/>
      <c r="AU130" s="130"/>
      <c r="AV130" s="45"/>
      <c r="AW130" s="35"/>
      <c r="AX130" s="35"/>
      <c r="AY130" s="35"/>
      <c r="BA130" s="42">
        <f t="shared" si="107"/>
        <v>0</v>
      </c>
      <c r="BB130" s="42">
        <f t="shared" si="108"/>
        <v>0</v>
      </c>
      <c r="BC130" s="42" t="e">
        <f t="shared" si="123"/>
        <v>#DIV/0!</v>
      </c>
      <c r="BD130" s="48">
        <f t="shared" si="124"/>
        <v>0</v>
      </c>
      <c r="BE130" s="48">
        <f t="shared" si="125"/>
        <v>0</v>
      </c>
      <c r="BF130" s="48" t="e">
        <f t="shared" si="126"/>
        <v>#DIV/0!</v>
      </c>
      <c r="BG130" s="50">
        <f t="shared" si="127"/>
        <v>0</v>
      </c>
      <c r="BH130" s="50">
        <f t="shared" si="128"/>
        <v>0</v>
      </c>
      <c r="BI130" s="50" t="e">
        <f t="shared" si="129"/>
        <v>#DIV/0!</v>
      </c>
      <c r="BJ130" s="52">
        <f t="shared" si="130"/>
        <v>0</v>
      </c>
      <c r="BK130" s="52">
        <f t="shared" si="131"/>
        <v>0</v>
      </c>
      <c r="BL130" s="52" t="e">
        <f t="shared" si="132"/>
        <v>#DIV/0!</v>
      </c>
      <c r="BN130" s="65" t="e">
        <f t="shared" si="133"/>
        <v>#DIV/0!</v>
      </c>
      <c r="BO130" s="66" t="e">
        <f t="shared" si="134"/>
        <v>#DIV/0!</v>
      </c>
      <c r="BP130" s="67" t="e">
        <f t="shared" si="135"/>
        <v>#DIV/0!</v>
      </c>
      <c r="BQ130" s="68" t="e">
        <f t="shared" si="136"/>
        <v>#DIV/0!</v>
      </c>
    </row>
    <row r="132" spans="1:69" s="40" customFormat="1" ht="75.75" customHeight="1" x14ac:dyDescent="0.2">
      <c r="A132" s="302" t="s">
        <v>63</v>
      </c>
      <c r="B132" s="302"/>
      <c r="D132" s="307" t="s">
        <v>42</v>
      </c>
      <c r="E132" s="307"/>
      <c r="F132" s="307"/>
      <c r="G132" s="307"/>
      <c r="H132" s="43"/>
      <c r="I132" s="307" t="s">
        <v>43</v>
      </c>
      <c r="J132" s="307"/>
      <c r="K132" s="307"/>
      <c r="L132" s="307"/>
      <c r="M132" s="46"/>
      <c r="N132" s="307" t="s">
        <v>44</v>
      </c>
      <c r="O132" s="307"/>
      <c r="P132" s="307"/>
      <c r="Q132" s="307"/>
      <c r="R132" s="43"/>
      <c r="S132" s="308" t="s">
        <v>45</v>
      </c>
      <c r="T132" s="308"/>
      <c r="U132" s="308"/>
      <c r="V132" s="308"/>
      <c r="W132" s="47"/>
      <c r="X132" s="303" t="s">
        <v>46</v>
      </c>
      <c r="Y132" s="303"/>
      <c r="Z132" s="303"/>
      <c r="AA132" s="303"/>
      <c r="AB132" s="47"/>
      <c r="AC132" s="308" t="s">
        <v>47</v>
      </c>
      <c r="AD132" s="308"/>
      <c r="AE132" s="308"/>
      <c r="AF132" s="308"/>
      <c r="AG132" s="43"/>
      <c r="AH132" s="303" t="s">
        <v>48</v>
      </c>
      <c r="AI132" s="303"/>
      <c r="AJ132" s="303"/>
      <c r="AK132" s="303"/>
      <c r="AL132" s="47"/>
      <c r="AM132" s="307" t="s">
        <v>49</v>
      </c>
      <c r="AN132" s="307"/>
      <c r="AO132" s="307"/>
      <c r="AP132" s="307"/>
      <c r="AQ132" s="43"/>
      <c r="AR132" s="303" t="s">
        <v>50</v>
      </c>
      <c r="AS132" s="303"/>
      <c r="AT132" s="303"/>
      <c r="AU132" s="166"/>
      <c r="AV132" s="47"/>
      <c r="AW132" s="308" t="s">
        <v>60</v>
      </c>
      <c r="AX132" s="308"/>
      <c r="AY132" s="308"/>
      <c r="AZ132" s="41"/>
      <c r="BA132" s="303" t="s">
        <v>51</v>
      </c>
      <c r="BB132" s="303"/>
      <c r="BC132" s="303"/>
      <c r="BD132" s="304" t="s">
        <v>52</v>
      </c>
      <c r="BE132" s="304"/>
      <c r="BF132" s="304"/>
      <c r="BG132" s="305" t="s">
        <v>53</v>
      </c>
      <c r="BH132" s="305"/>
      <c r="BI132" s="305"/>
      <c r="BJ132" s="306" t="s">
        <v>56</v>
      </c>
      <c r="BK132" s="306"/>
      <c r="BL132" s="306"/>
    </row>
    <row r="133" spans="1:69" ht="34.5" customHeight="1" x14ac:dyDescent="0.2">
      <c r="A133" s="110">
        <v>45891</v>
      </c>
      <c r="B133" s="69"/>
      <c r="D133" s="36" t="s">
        <v>54</v>
      </c>
      <c r="E133" s="32" t="s">
        <v>55</v>
      </c>
      <c r="F133" s="33" t="s">
        <v>53</v>
      </c>
      <c r="G133" s="53" t="s">
        <v>56</v>
      </c>
      <c r="H133" s="44"/>
      <c r="I133" s="34" t="s">
        <v>54</v>
      </c>
      <c r="J133" s="32" t="s">
        <v>55</v>
      </c>
      <c r="K133" s="33" t="s">
        <v>53</v>
      </c>
      <c r="L133" s="53" t="s">
        <v>56</v>
      </c>
      <c r="M133" s="44"/>
      <c r="N133" s="34" t="s">
        <v>54</v>
      </c>
      <c r="O133" s="32" t="s">
        <v>55</v>
      </c>
      <c r="P133" s="33" t="s">
        <v>53</v>
      </c>
      <c r="Q133" s="53" t="s">
        <v>56</v>
      </c>
      <c r="R133" s="44"/>
      <c r="S133" s="34" t="s">
        <v>54</v>
      </c>
      <c r="T133" s="32" t="s">
        <v>55</v>
      </c>
      <c r="U133" s="33" t="s">
        <v>53</v>
      </c>
      <c r="V133" s="53" t="s">
        <v>56</v>
      </c>
      <c r="W133" s="44"/>
      <c r="X133" s="34" t="s">
        <v>54</v>
      </c>
      <c r="Y133" s="32" t="s">
        <v>55</v>
      </c>
      <c r="Z133" s="33" t="s">
        <v>53</v>
      </c>
      <c r="AA133" s="53" t="s">
        <v>56</v>
      </c>
      <c r="AB133" s="44"/>
      <c r="AC133" s="34" t="s">
        <v>54</v>
      </c>
      <c r="AD133" s="32" t="s">
        <v>55</v>
      </c>
      <c r="AE133" s="33" t="s">
        <v>53</v>
      </c>
      <c r="AF133" s="53" t="s">
        <v>56</v>
      </c>
      <c r="AG133" s="44"/>
      <c r="AH133" s="34" t="s">
        <v>54</v>
      </c>
      <c r="AI133" s="32" t="s">
        <v>55</v>
      </c>
      <c r="AJ133" s="33" t="s">
        <v>53</v>
      </c>
      <c r="AK133" s="53" t="s">
        <v>56</v>
      </c>
      <c r="AL133" s="44"/>
      <c r="AM133" s="34" t="s">
        <v>54</v>
      </c>
      <c r="AN133" s="32" t="s">
        <v>55</v>
      </c>
      <c r="AO133" s="33" t="s">
        <v>53</v>
      </c>
      <c r="AP133" s="53" t="s">
        <v>56</v>
      </c>
      <c r="AQ133" s="44"/>
      <c r="AR133" s="34" t="s">
        <v>54</v>
      </c>
      <c r="AS133" s="32" t="s">
        <v>55</v>
      </c>
      <c r="AT133" s="33" t="s">
        <v>53</v>
      </c>
      <c r="AU133" s="53" t="s">
        <v>56</v>
      </c>
      <c r="AV133" s="44"/>
      <c r="AW133" s="32" t="s">
        <v>55</v>
      </c>
      <c r="AX133" s="33" t="s">
        <v>53</v>
      </c>
      <c r="AY133" s="53" t="s">
        <v>56</v>
      </c>
      <c r="AZ133" s="39"/>
      <c r="BA133" s="49" t="s">
        <v>57</v>
      </c>
      <c r="BB133" s="49" t="s">
        <v>58</v>
      </c>
      <c r="BC133" s="49" t="s">
        <v>59</v>
      </c>
      <c r="BD133" s="37" t="s">
        <v>57</v>
      </c>
      <c r="BE133" s="37" t="s">
        <v>58</v>
      </c>
      <c r="BF133" s="37" t="s">
        <v>59</v>
      </c>
      <c r="BG133" s="38" t="s">
        <v>57</v>
      </c>
      <c r="BH133" s="38" t="s">
        <v>58</v>
      </c>
      <c r="BI133" s="38" t="s">
        <v>59</v>
      </c>
      <c r="BJ133" s="51" t="s">
        <v>57</v>
      </c>
      <c r="BK133" s="51" t="s">
        <v>58</v>
      </c>
      <c r="BL133" s="51" t="s">
        <v>59</v>
      </c>
      <c r="BN133" s="49" t="s">
        <v>59</v>
      </c>
      <c r="BO133" s="37" t="s">
        <v>59</v>
      </c>
      <c r="BP133" s="38" t="s">
        <v>59</v>
      </c>
      <c r="BQ133" s="51" t="s">
        <v>59</v>
      </c>
    </row>
    <row r="134" spans="1:69" ht="18" x14ac:dyDescent="0.2">
      <c r="A134" s="281" t="s">
        <v>0</v>
      </c>
      <c r="B134" s="35" t="s">
        <v>1</v>
      </c>
      <c r="C134" s="29"/>
      <c r="D134" s="168"/>
      <c r="E134" s="169"/>
      <c r="F134" s="169"/>
      <c r="G134" s="170"/>
      <c r="H134" s="45"/>
      <c r="I134" s="42"/>
      <c r="J134" s="42"/>
      <c r="K134" s="42"/>
      <c r="L134" s="42"/>
      <c r="M134" s="45"/>
      <c r="N134" s="159"/>
      <c r="O134" s="159"/>
      <c r="P134" s="159"/>
      <c r="Q134" s="159"/>
      <c r="R134" s="45"/>
      <c r="S134" s="42"/>
      <c r="T134" s="42"/>
      <c r="U134" s="42"/>
      <c r="V134" s="42"/>
      <c r="W134" s="45"/>
      <c r="X134" s="42"/>
      <c r="Y134" s="42"/>
      <c r="Z134" s="42"/>
      <c r="AA134" s="42"/>
      <c r="AB134" s="45"/>
      <c r="AC134" s="42"/>
      <c r="AD134" s="42"/>
      <c r="AE134" s="42"/>
      <c r="AF134" s="42"/>
      <c r="AG134" s="45"/>
      <c r="AH134" s="42"/>
      <c r="AI134" s="42"/>
      <c r="AJ134" s="42"/>
      <c r="AK134" s="42"/>
      <c r="AL134" s="45"/>
      <c r="AM134" s="159"/>
      <c r="AN134" s="159"/>
      <c r="AO134" s="159"/>
      <c r="AP134" s="159"/>
      <c r="AQ134" s="45"/>
      <c r="AR134" s="75"/>
      <c r="AS134" s="76"/>
      <c r="AT134" s="76"/>
      <c r="AU134" s="77"/>
      <c r="AV134" s="45"/>
      <c r="AW134" s="35"/>
      <c r="AX134" s="35"/>
      <c r="AY134" s="35"/>
      <c r="BA134" s="42">
        <f t="shared" ref="BA134:BA153" si="137">MIN(D134,I134,N134,S134,X134,AC134,AH134,AM134,AR134)</f>
        <v>0</v>
      </c>
      <c r="BB134" s="42">
        <f t="shared" ref="BB134:BB153" si="138">MAX(D134,I134,N134,S134,X134,AC134,AH134,AM134,AR134)</f>
        <v>0</v>
      </c>
      <c r="BC134" s="42" t="e">
        <f t="shared" ref="BC134" si="139">AVERAGE(D134,I134,N134,S134,X134,AC134,AH134,AM134,AR134)</f>
        <v>#DIV/0!</v>
      </c>
      <c r="BD134" s="48">
        <f t="shared" ref="BD134" si="140">MIN(E134,J134,O134,T134,Y134,AD134,AI134,AN134,AS134,AW134)</f>
        <v>0</v>
      </c>
      <c r="BE134" s="48">
        <f t="shared" ref="BE134" si="141">MAX(E134,J134,O134,T134,Y134,AD134,AI134,AN134,AS134,AW134)</f>
        <v>0</v>
      </c>
      <c r="BF134" s="48" t="e">
        <f t="shared" ref="BF134" si="142">AVERAGE(E134,J134,O134,T134,Y134,AD134,AI134,AN134,AS134,AW134)</f>
        <v>#DIV/0!</v>
      </c>
      <c r="BG134" s="50">
        <f t="shared" ref="BG134" si="143">MIN(F134,K134,P134,U134,Z134,AE134,AJ134,AO134,AT134,AX134)</f>
        <v>0</v>
      </c>
      <c r="BH134" s="50">
        <f t="shared" ref="BH134" si="144">MAX(F134,K134,P134,U134,Z134,AE134,AJ134,AO134,AT134,AX134)</f>
        <v>0</v>
      </c>
      <c r="BI134" s="50" t="e">
        <f t="shared" ref="BI134" si="145">AVERAGE(F134,K134,P134,U134,Z134,AE134,AJ134,AO134,AT134,AX134)</f>
        <v>#DIV/0!</v>
      </c>
      <c r="BJ134" s="52">
        <f t="shared" ref="BJ134" si="146">MIN(G134,L134,Q134,V134,AA134,AF134,AK134,AP134,AU134,AY134)</f>
        <v>0</v>
      </c>
      <c r="BK134" s="52">
        <f t="shared" ref="BK134" si="147">MAX(G134,L134,Q134,V134,AA134,AF134,AK134,AP134,AU134,AY134)</f>
        <v>0</v>
      </c>
      <c r="BL134" s="52" t="e">
        <f t="shared" ref="BL134" si="148">AVERAGE(G134,L134,Q134,V134,AA134,AF134,AK134,AP134,AU134,AY134)</f>
        <v>#DIV/0!</v>
      </c>
      <c r="BN134" s="65" t="e">
        <f t="shared" ref="BN134" si="149">+BC134</f>
        <v>#DIV/0!</v>
      </c>
      <c r="BO134" s="66" t="e">
        <f t="shared" ref="BO134" si="150">+BF134</f>
        <v>#DIV/0!</v>
      </c>
      <c r="BP134" s="67" t="e">
        <f t="shared" ref="BP134" si="151">+BI134</f>
        <v>#DIV/0!</v>
      </c>
      <c r="BQ134" s="68" t="e">
        <f t="shared" ref="BQ134" si="152">+BL134</f>
        <v>#DIV/0!</v>
      </c>
    </row>
    <row r="135" spans="1:69" ht="18" x14ac:dyDescent="0.2">
      <c r="A135" s="293"/>
      <c r="B135" s="17" t="s">
        <v>2</v>
      </c>
      <c r="C135" s="29"/>
      <c r="D135" s="168"/>
      <c r="E135" s="169"/>
      <c r="F135" s="169"/>
      <c r="G135" s="170"/>
      <c r="H135" s="45"/>
      <c r="I135" s="42"/>
      <c r="J135" s="42"/>
      <c r="K135" s="42"/>
      <c r="L135" s="42"/>
      <c r="M135" s="45"/>
      <c r="N135" s="159"/>
      <c r="O135" s="159"/>
      <c r="P135" s="159"/>
      <c r="Q135" s="159"/>
      <c r="R135" s="45"/>
      <c r="S135" s="42"/>
      <c r="T135" s="42"/>
      <c r="U135" s="42"/>
      <c r="V135" s="42"/>
      <c r="W135" s="45"/>
      <c r="X135" s="42"/>
      <c r="Y135" s="42"/>
      <c r="Z135" s="42"/>
      <c r="AA135" s="42"/>
      <c r="AB135" s="45"/>
      <c r="AC135" s="42"/>
      <c r="AD135" s="42"/>
      <c r="AE135" s="42"/>
      <c r="AF135" s="42"/>
      <c r="AG135" s="45"/>
      <c r="AH135" s="42"/>
      <c r="AI135" s="42"/>
      <c r="AJ135" s="42"/>
      <c r="AK135" s="42"/>
      <c r="AL135" s="45"/>
      <c r="AM135" s="159"/>
      <c r="AN135" s="159"/>
      <c r="AO135" s="159"/>
      <c r="AP135" s="159"/>
      <c r="AQ135" s="45"/>
      <c r="AR135" s="75"/>
      <c r="AS135" s="76"/>
      <c r="AT135" s="76"/>
      <c r="AU135" s="77"/>
      <c r="AV135" s="45"/>
      <c r="AW135" s="35"/>
      <c r="AX135" s="35"/>
      <c r="AY135" s="35"/>
      <c r="BA135" s="42">
        <f t="shared" si="137"/>
        <v>0</v>
      </c>
      <c r="BB135" s="42">
        <f t="shared" si="138"/>
        <v>0</v>
      </c>
      <c r="BC135" s="42" t="e">
        <f>AVERAGE(D135,I135,N135,S135,X135,AC135,AH135,AM135,AR135)</f>
        <v>#DIV/0!</v>
      </c>
      <c r="BD135" s="48">
        <f>MIN(E135,J135,O135,T135,Y135,AD135,AI135,AN135,AS135,AW135)</f>
        <v>0</v>
      </c>
      <c r="BE135" s="48">
        <f>MAX(E135,J135,O135,T135,Y135,AD135,AI135,AN135,AS135,AW135)</f>
        <v>0</v>
      </c>
      <c r="BF135" s="48" t="e">
        <f>AVERAGE(E135,J135,O135,T135,Y135,AD135,AI135,AN135,AS135,AW135)</f>
        <v>#DIV/0!</v>
      </c>
      <c r="BG135" s="50">
        <f>MIN(F135,K135,P135,U135,Z135,AE135,AJ135,AO135,AT135,AX135)</f>
        <v>0</v>
      </c>
      <c r="BH135" s="50">
        <f>MAX(F135,K135,P135,U135,Z135,AE135,AJ135,AO135,AT135,AX135)</f>
        <v>0</v>
      </c>
      <c r="BI135" s="50" t="e">
        <f>AVERAGE(F135,K135,P135,U135,Z135,AE135,AJ135,AO135,AT135,AX135)</f>
        <v>#DIV/0!</v>
      </c>
      <c r="BJ135" s="52">
        <f>MIN(G135,L135,Q135,V135,AA135,AF135,AK135,AP135,AU135,AY135)</f>
        <v>0</v>
      </c>
      <c r="BK135" s="52">
        <f>MAX(G135,L135,Q135,V135,AA135,AF135,AK135,AP135,AU135,AY135)</f>
        <v>0</v>
      </c>
      <c r="BL135" s="52" t="e">
        <f>AVERAGE(G135,L135,Q135,V135,AA135,AF135,AK135,AP135,AU135,AY135)</f>
        <v>#DIV/0!</v>
      </c>
      <c r="BN135" s="65" t="e">
        <f>+BC135</f>
        <v>#DIV/0!</v>
      </c>
      <c r="BO135" s="66" t="e">
        <f>+BF135</f>
        <v>#DIV/0!</v>
      </c>
      <c r="BP135" s="67" t="e">
        <f>+BI135</f>
        <v>#DIV/0!</v>
      </c>
      <c r="BQ135" s="68" t="e">
        <f>+BL135</f>
        <v>#DIV/0!</v>
      </c>
    </row>
    <row r="136" spans="1:69" ht="18" x14ac:dyDescent="0.2">
      <c r="A136" s="282"/>
      <c r="B136" s="17" t="s">
        <v>3</v>
      </c>
      <c r="C136" s="29"/>
      <c r="D136" s="168"/>
      <c r="E136" s="169"/>
      <c r="F136" s="169"/>
      <c r="G136" s="170"/>
      <c r="H136" s="45"/>
      <c r="I136" s="42"/>
      <c r="J136" s="42"/>
      <c r="K136" s="42"/>
      <c r="L136" s="42"/>
      <c r="M136" s="45"/>
      <c r="N136" s="159"/>
      <c r="O136" s="159"/>
      <c r="P136" s="159"/>
      <c r="Q136" s="159"/>
      <c r="R136" s="45"/>
      <c r="S136" s="42"/>
      <c r="T136" s="42"/>
      <c r="U136" s="42"/>
      <c r="V136" s="42"/>
      <c r="W136" s="45"/>
      <c r="X136" s="42"/>
      <c r="Y136" s="42"/>
      <c r="Z136" s="42"/>
      <c r="AA136" s="42"/>
      <c r="AB136" s="45"/>
      <c r="AC136" s="42"/>
      <c r="AD136" s="42"/>
      <c r="AE136" s="42"/>
      <c r="AF136" s="42"/>
      <c r="AG136" s="45"/>
      <c r="AH136" s="42"/>
      <c r="AI136" s="42"/>
      <c r="AJ136" s="42"/>
      <c r="AK136" s="42"/>
      <c r="AL136" s="45"/>
      <c r="AM136" s="159"/>
      <c r="AN136" s="159"/>
      <c r="AO136" s="159"/>
      <c r="AP136" s="159"/>
      <c r="AQ136" s="45"/>
      <c r="AR136" s="75"/>
      <c r="AS136" s="76"/>
      <c r="AT136" s="76"/>
      <c r="AU136" s="77"/>
      <c r="AV136" s="45"/>
      <c r="AW136" s="35"/>
      <c r="AX136" s="35"/>
      <c r="AY136" s="35"/>
      <c r="BA136" s="42">
        <f t="shared" si="137"/>
        <v>0</v>
      </c>
      <c r="BB136" s="42">
        <f t="shared" si="138"/>
        <v>0</v>
      </c>
      <c r="BC136" s="42" t="e">
        <f t="shared" ref="BC136:BC153" si="153">AVERAGE(D136,I136,N136,S136,X136,AC136,AH136,AM136,AR136)</f>
        <v>#DIV/0!</v>
      </c>
      <c r="BD136" s="48">
        <f t="shared" ref="BD136:BD153" si="154">MIN(E136,J136,O136,T136,Y136,AD136,AI136,AN136,AS136,AW136)</f>
        <v>0</v>
      </c>
      <c r="BE136" s="48">
        <f t="shared" ref="BE136:BE153" si="155">MAX(E136,J136,O136,T136,Y136,AD136,AI136,AN136,AS136,AW136)</f>
        <v>0</v>
      </c>
      <c r="BF136" s="48" t="e">
        <f t="shared" ref="BF136:BF153" si="156">AVERAGE(E136,J136,O136,T136,Y136,AD136,AI136,AN136,AS136,AW136)</f>
        <v>#DIV/0!</v>
      </c>
      <c r="BG136" s="50">
        <f t="shared" ref="BG136:BG153" si="157">MIN(F136,K136,P136,U136,Z136,AE136,AJ136,AO136,AT136,AX136)</f>
        <v>0</v>
      </c>
      <c r="BH136" s="50">
        <f t="shared" ref="BH136:BH153" si="158">MAX(F136,K136,P136,U136,Z136,AE136,AJ136,AO136,AT136,AX136)</f>
        <v>0</v>
      </c>
      <c r="BI136" s="50" t="e">
        <f t="shared" ref="BI136:BI153" si="159">AVERAGE(F136,K136,P136,U136,Z136,AE136,AJ136,AO136,AT136,AX136)</f>
        <v>#DIV/0!</v>
      </c>
      <c r="BJ136" s="52">
        <f t="shared" ref="BJ136:BJ153" si="160">MIN(G136,L136,Q136,V136,AA136,AF136,AK136,AP136,AU136,AY136)</f>
        <v>0</v>
      </c>
      <c r="BK136" s="52">
        <f t="shared" ref="BK136:BK153" si="161">MAX(G136,L136,Q136,V136,AA136,AF136,AK136,AP136,AU136,AY136)</f>
        <v>0</v>
      </c>
      <c r="BL136" s="52" t="e">
        <f t="shared" ref="BL136:BL153" si="162">AVERAGE(G136,L136,Q136,V136,AA136,AF136,AK136,AP136,AU136,AY136)</f>
        <v>#DIV/0!</v>
      </c>
      <c r="BN136" s="65" t="e">
        <f t="shared" ref="BN136:BN153" si="163">+BC136</f>
        <v>#DIV/0!</v>
      </c>
      <c r="BO136" s="66" t="e">
        <f t="shared" ref="BO136:BO153" si="164">+BF136</f>
        <v>#DIV/0!</v>
      </c>
      <c r="BP136" s="67" t="e">
        <f t="shared" ref="BP136:BP153" si="165">+BI136</f>
        <v>#DIV/0!</v>
      </c>
      <c r="BQ136" s="68" t="e">
        <f t="shared" ref="BQ136:BQ153" si="166">+BL136</f>
        <v>#DIV/0!</v>
      </c>
    </row>
    <row r="137" spans="1:69" ht="18" x14ac:dyDescent="0.2">
      <c r="A137" s="280" t="s">
        <v>4</v>
      </c>
      <c r="B137" s="17" t="s">
        <v>5</v>
      </c>
      <c r="C137" s="29"/>
      <c r="D137" s="173"/>
      <c r="E137" s="171"/>
      <c r="F137" s="171"/>
      <c r="G137" s="174"/>
      <c r="H137" s="45"/>
      <c r="I137" s="42"/>
      <c r="J137" s="42"/>
      <c r="K137" s="42"/>
      <c r="L137" s="42"/>
      <c r="M137" s="45"/>
      <c r="N137" s="159"/>
      <c r="O137" s="159"/>
      <c r="P137" s="159"/>
      <c r="Q137" s="159"/>
      <c r="R137" s="45"/>
      <c r="S137" s="42"/>
      <c r="T137" s="42"/>
      <c r="U137" s="42"/>
      <c r="V137" s="42"/>
      <c r="W137" s="45"/>
      <c r="X137" s="42"/>
      <c r="Y137" s="42"/>
      <c r="Z137" s="42"/>
      <c r="AA137" s="42"/>
      <c r="AB137" s="45"/>
      <c r="AC137" s="42"/>
      <c r="AD137" s="42"/>
      <c r="AE137" s="42"/>
      <c r="AF137" s="42"/>
      <c r="AG137" s="45"/>
      <c r="AH137" s="42"/>
      <c r="AI137" s="42"/>
      <c r="AJ137" s="42"/>
      <c r="AK137" s="42"/>
      <c r="AL137" s="45"/>
      <c r="AM137" s="159"/>
      <c r="AN137" s="159"/>
      <c r="AO137" s="159"/>
      <c r="AP137" s="159"/>
      <c r="AQ137" s="45"/>
      <c r="AR137" s="106"/>
      <c r="AS137" s="88"/>
      <c r="AT137" s="88"/>
      <c r="AU137" s="107"/>
      <c r="AV137" s="45"/>
      <c r="AW137" s="35"/>
      <c r="AX137" s="35"/>
      <c r="AY137" s="35"/>
      <c r="BA137" s="42">
        <f t="shared" si="137"/>
        <v>0</v>
      </c>
      <c r="BB137" s="42">
        <f t="shared" si="138"/>
        <v>0</v>
      </c>
      <c r="BC137" s="42" t="e">
        <f t="shared" si="153"/>
        <v>#DIV/0!</v>
      </c>
      <c r="BD137" s="48">
        <f t="shared" si="154"/>
        <v>0</v>
      </c>
      <c r="BE137" s="48">
        <f t="shared" si="155"/>
        <v>0</v>
      </c>
      <c r="BF137" s="48" t="e">
        <f t="shared" si="156"/>
        <v>#DIV/0!</v>
      </c>
      <c r="BG137" s="50">
        <f t="shared" si="157"/>
        <v>0</v>
      </c>
      <c r="BH137" s="50">
        <f t="shared" si="158"/>
        <v>0</v>
      </c>
      <c r="BI137" s="50" t="e">
        <f t="shared" si="159"/>
        <v>#DIV/0!</v>
      </c>
      <c r="BJ137" s="52">
        <f t="shared" si="160"/>
        <v>0</v>
      </c>
      <c r="BK137" s="52">
        <f t="shared" si="161"/>
        <v>0</v>
      </c>
      <c r="BL137" s="52" t="e">
        <f t="shared" si="162"/>
        <v>#DIV/0!</v>
      </c>
      <c r="BN137" s="65" t="e">
        <f t="shared" si="163"/>
        <v>#DIV/0!</v>
      </c>
      <c r="BO137" s="66" t="e">
        <f t="shared" si="164"/>
        <v>#DIV/0!</v>
      </c>
      <c r="BP137" s="67" t="e">
        <f t="shared" si="165"/>
        <v>#DIV/0!</v>
      </c>
      <c r="BQ137" s="68" t="e">
        <f t="shared" si="166"/>
        <v>#DIV/0!</v>
      </c>
    </row>
    <row r="138" spans="1:69" ht="18" x14ac:dyDescent="0.2">
      <c r="A138" s="280"/>
      <c r="B138" s="17" t="s">
        <v>6</v>
      </c>
      <c r="C138" s="29"/>
      <c r="D138" s="173"/>
      <c r="E138" s="171"/>
      <c r="F138" s="171"/>
      <c r="G138" s="174"/>
      <c r="H138" s="45"/>
      <c r="I138" s="42"/>
      <c r="J138" s="42"/>
      <c r="K138" s="42">
        <v>4.95</v>
      </c>
      <c r="L138" s="42"/>
      <c r="M138" s="45"/>
      <c r="N138" s="159"/>
      <c r="O138" s="159"/>
      <c r="P138" s="159"/>
      <c r="Q138" s="159"/>
      <c r="R138" s="45"/>
      <c r="S138" s="42"/>
      <c r="T138" s="42"/>
      <c r="U138" s="42"/>
      <c r="V138" s="42"/>
      <c r="W138" s="45"/>
      <c r="X138" s="42"/>
      <c r="Y138" s="42"/>
      <c r="Z138" s="42"/>
      <c r="AA138" s="42"/>
      <c r="AB138" s="45"/>
      <c r="AC138" s="42"/>
      <c r="AD138" s="42"/>
      <c r="AE138" s="42"/>
      <c r="AF138" s="42"/>
      <c r="AG138" s="45"/>
      <c r="AH138" s="42"/>
      <c r="AI138" s="42"/>
      <c r="AJ138" s="42"/>
      <c r="AK138" s="42"/>
      <c r="AL138" s="45"/>
      <c r="AM138" s="159"/>
      <c r="AN138" s="159"/>
      <c r="AO138" s="159"/>
      <c r="AP138" s="159"/>
      <c r="AQ138" s="45"/>
      <c r="AR138" s="106"/>
      <c r="AS138" s="88"/>
      <c r="AT138" s="88"/>
      <c r="AU138" s="107"/>
      <c r="AV138" s="45"/>
      <c r="AW138" s="35"/>
      <c r="AX138" s="35"/>
      <c r="AY138" s="35"/>
      <c r="BA138" s="42">
        <f t="shared" si="137"/>
        <v>0</v>
      </c>
      <c r="BB138" s="42">
        <f t="shared" si="138"/>
        <v>0</v>
      </c>
      <c r="BC138" s="42" t="e">
        <f t="shared" si="153"/>
        <v>#DIV/0!</v>
      </c>
      <c r="BD138" s="48">
        <f t="shared" si="154"/>
        <v>0</v>
      </c>
      <c r="BE138" s="48">
        <f t="shared" si="155"/>
        <v>0</v>
      </c>
      <c r="BF138" s="48" t="e">
        <f t="shared" si="156"/>
        <v>#DIV/0!</v>
      </c>
      <c r="BG138" s="50">
        <f t="shared" si="157"/>
        <v>4.95</v>
      </c>
      <c r="BH138" s="50">
        <f t="shared" si="158"/>
        <v>4.95</v>
      </c>
      <c r="BI138" s="50">
        <f t="shared" si="159"/>
        <v>4.95</v>
      </c>
      <c r="BJ138" s="52">
        <f t="shared" si="160"/>
        <v>0</v>
      </c>
      <c r="BK138" s="52">
        <f t="shared" si="161"/>
        <v>0</v>
      </c>
      <c r="BL138" s="52" t="e">
        <f t="shared" si="162"/>
        <v>#DIV/0!</v>
      </c>
      <c r="BN138" s="65" t="e">
        <f t="shared" si="163"/>
        <v>#DIV/0!</v>
      </c>
      <c r="BO138" s="66" t="e">
        <f t="shared" si="164"/>
        <v>#DIV/0!</v>
      </c>
      <c r="BP138" s="67">
        <f t="shared" si="165"/>
        <v>4.95</v>
      </c>
      <c r="BQ138" s="68" t="e">
        <f t="shared" si="166"/>
        <v>#DIV/0!</v>
      </c>
    </row>
    <row r="139" spans="1:69" ht="18" x14ac:dyDescent="0.2">
      <c r="A139" s="1" t="s">
        <v>7</v>
      </c>
      <c r="B139" s="17" t="s">
        <v>8</v>
      </c>
      <c r="C139" s="29"/>
      <c r="D139" s="173"/>
      <c r="E139" s="171"/>
      <c r="F139" s="171"/>
      <c r="G139" s="174"/>
      <c r="H139" s="45"/>
      <c r="I139" s="42"/>
      <c r="J139" s="42"/>
      <c r="K139" s="42"/>
      <c r="L139" s="42"/>
      <c r="M139" s="45"/>
      <c r="N139" s="159"/>
      <c r="O139" s="159"/>
      <c r="P139" s="159"/>
      <c r="Q139" s="159"/>
      <c r="R139" s="45"/>
      <c r="S139" s="42"/>
      <c r="T139" s="42"/>
      <c r="U139" s="42"/>
      <c r="V139" s="42"/>
      <c r="W139" s="45"/>
      <c r="X139" s="42"/>
      <c r="Y139" s="42"/>
      <c r="Z139" s="42"/>
      <c r="AA139" s="42"/>
      <c r="AB139" s="45"/>
      <c r="AC139" s="42"/>
      <c r="AD139" s="42"/>
      <c r="AE139" s="42"/>
      <c r="AF139" s="42"/>
      <c r="AG139" s="45"/>
      <c r="AH139" s="42"/>
      <c r="AI139" s="42"/>
      <c r="AJ139" s="42"/>
      <c r="AK139" s="42"/>
      <c r="AL139" s="45"/>
      <c r="AM139" s="159"/>
      <c r="AN139" s="159"/>
      <c r="AO139" s="159"/>
      <c r="AP139" s="159"/>
      <c r="AQ139" s="45"/>
      <c r="AR139" s="106"/>
      <c r="AS139" s="88"/>
      <c r="AT139" s="88"/>
      <c r="AU139" s="107"/>
      <c r="AV139" s="45"/>
      <c r="AW139" s="35"/>
      <c r="AX139" s="35"/>
      <c r="AY139" s="35"/>
      <c r="BA139" s="42">
        <f t="shared" si="137"/>
        <v>0</v>
      </c>
      <c r="BB139" s="42">
        <f t="shared" si="138"/>
        <v>0</v>
      </c>
      <c r="BC139" s="42" t="e">
        <f t="shared" si="153"/>
        <v>#DIV/0!</v>
      </c>
      <c r="BD139" s="48">
        <f t="shared" si="154"/>
        <v>0</v>
      </c>
      <c r="BE139" s="48">
        <f t="shared" si="155"/>
        <v>0</v>
      </c>
      <c r="BF139" s="48" t="e">
        <f t="shared" si="156"/>
        <v>#DIV/0!</v>
      </c>
      <c r="BG139" s="50">
        <f t="shared" si="157"/>
        <v>0</v>
      </c>
      <c r="BH139" s="50">
        <f t="shared" si="158"/>
        <v>0</v>
      </c>
      <c r="BI139" s="50" t="e">
        <f t="shared" si="159"/>
        <v>#DIV/0!</v>
      </c>
      <c r="BJ139" s="52">
        <f t="shared" si="160"/>
        <v>0</v>
      </c>
      <c r="BK139" s="52">
        <f t="shared" si="161"/>
        <v>0</v>
      </c>
      <c r="BL139" s="52" t="e">
        <f t="shared" si="162"/>
        <v>#DIV/0!</v>
      </c>
      <c r="BN139" s="65" t="e">
        <f t="shared" si="163"/>
        <v>#DIV/0!</v>
      </c>
      <c r="BO139" s="66" t="e">
        <f t="shared" si="164"/>
        <v>#DIV/0!</v>
      </c>
      <c r="BP139" s="67" t="e">
        <f t="shared" si="165"/>
        <v>#DIV/0!</v>
      </c>
      <c r="BQ139" s="68" t="e">
        <f t="shared" si="166"/>
        <v>#DIV/0!</v>
      </c>
    </row>
    <row r="140" spans="1:69" ht="18" x14ac:dyDescent="0.2">
      <c r="A140" s="281" t="s">
        <v>66</v>
      </c>
      <c r="B140" s="17" t="s">
        <v>9</v>
      </c>
      <c r="C140" s="29"/>
      <c r="D140" s="173"/>
      <c r="E140" s="171"/>
      <c r="F140" s="171"/>
      <c r="G140" s="174"/>
      <c r="H140" s="45"/>
      <c r="I140" s="42"/>
      <c r="J140" s="42"/>
      <c r="K140" s="42"/>
      <c r="L140" s="42"/>
      <c r="M140" s="45"/>
      <c r="N140" s="159"/>
      <c r="O140" s="159"/>
      <c r="P140" s="159"/>
      <c r="Q140" s="159"/>
      <c r="R140" s="45"/>
      <c r="S140" s="42"/>
      <c r="T140" s="42"/>
      <c r="U140" s="42"/>
      <c r="V140" s="42"/>
      <c r="W140" s="45"/>
      <c r="X140" s="42"/>
      <c r="Y140" s="42"/>
      <c r="Z140" s="42"/>
      <c r="AA140" s="42"/>
      <c r="AB140" s="45"/>
      <c r="AC140" s="42"/>
      <c r="AD140" s="42"/>
      <c r="AE140" s="42"/>
      <c r="AF140" s="42"/>
      <c r="AG140" s="45"/>
      <c r="AH140" s="42"/>
      <c r="AI140" s="42"/>
      <c r="AJ140" s="42"/>
      <c r="AK140" s="42"/>
      <c r="AL140" s="45"/>
      <c r="AM140" s="159"/>
      <c r="AN140" s="159"/>
      <c r="AO140" s="159"/>
      <c r="AP140" s="159"/>
      <c r="AQ140" s="45"/>
      <c r="AR140" s="106"/>
      <c r="AS140" s="88"/>
      <c r="AT140" s="88"/>
      <c r="AU140" s="107"/>
      <c r="AV140" s="45"/>
      <c r="AW140" s="35"/>
      <c r="AX140" s="35"/>
      <c r="AY140" s="35"/>
      <c r="BA140" s="42">
        <f t="shared" si="137"/>
        <v>0</v>
      </c>
      <c r="BB140" s="42">
        <f t="shared" si="138"/>
        <v>0</v>
      </c>
      <c r="BC140" s="42" t="e">
        <f t="shared" si="153"/>
        <v>#DIV/0!</v>
      </c>
      <c r="BD140" s="48">
        <f t="shared" si="154"/>
        <v>0</v>
      </c>
      <c r="BE140" s="48">
        <f t="shared" si="155"/>
        <v>0</v>
      </c>
      <c r="BF140" s="48" t="e">
        <f t="shared" si="156"/>
        <v>#DIV/0!</v>
      </c>
      <c r="BG140" s="50">
        <f t="shared" si="157"/>
        <v>0</v>
      </c>
      <c r="BH140" s="50">
        <f t="shared" si="158"/>
        <v>0</v>
      </c>
      <c r="BI140" s="50" t="e">
        <f t="shared" si="159"/>
        <v>#DIV/0!</v>
      </c>
      <c r="BJ140" s="52">
        <f t="shared" si="160"/>
        <v>0</v>
      </c>
      <c r="BK140" s="52">
        <f t="shared" si="161"/>
        <v>0</v>
      </c>
      <c r="BL140" s="52" t="e">
        <f t="shared" si="162"/>
        <v>#DIV/0!</v>
      </c>
      <c r="BN140" s="65" t="e">
        <f t="shared" si="163"/>
        <v>#DIV/0!</v>
      </c>
      <c r="BO140" s="66" t="e">
        <f t="shared" si="164"/>
        <v>#DIV/0!</v>
      </c>
      <c r="BP140" s="67" t="e">
        <f t="shared" si="165"/>
        <v>#DIV/0!</v>
      </c>
      <c r="BQ140" s="68" t="e">
        <f t="shared" si="166"/>
        <v>#DIV/0!</v>
      </c>
    </row>
    <row r="141" spans="1:69" ht="18" x14ac:dyDescent="0.2">
      <c r="A141" s="282"/>
      <c r="B141" s="17" t="s">
        <v>10</v>
      </c>
      <c r="C141" s="29"/>
      <c r="D141" s="173"/>
      <c r="E141" s="171"/>
      <c r="F141" s="171"/>
      <c r="G141" s="174"/>
      <c r="H141" s="45"/>
      <c r="I141" s="42"/>
      <c r="J141" s="42"/>
      <c r="K141" s="42"/>
      <c r="L141" s="42"/>
      <c r="M141" s="45"/>
      <c r="N141" s="159"/>
      <c r="O141" s="159"/>
      <c r="P141" s="159"/>
      <c r="Q141" s="159"/>
      <c r="R141" s="45"/>
      <c r="S141" s="42"/>
      <c r="T141" s="42"/>
      <c r="U141" s="42"/>
      <c r="V141" s="42"/>
      <c r="W141" s="45"/>
      <c r="X141" s="42"/>
      <c r="Y141" s="42"/>
      <c r="Z141" s="42"/>
      <c r="AA141" s="42"/>
      <c r="AB141" s="45"/>
      <c r="AC141" s="42"/>
      <c r="AD141" s="42"/>
      <c r="AE141" s="42"/>
      <c r="AF141" s="42"/>
      <c r="AG141" s="45"/>
      <c r="AH141" s="42"/>
      <c r="AI141" s="42"/>
      <c r="AJ141" s="42"/>
      <c r="AK141" s="42"/>
      <c r="AL141" s="45"/>
      <c r="AM141" s="159"/>
      <c r="AN141" s="159"/>
      <c r="AO141" s="159"/>
      <c r="AP141" s="159"/>
      <c r="AQ141" s="45"/>
      <c r="AR141" s="106"/>
      <c r="AS141" s="88"/>
      <c r="AT141" s="88"/>
      <c r="AU141" s="107"/>
      <c r="AV141" s="45"/>
      <c r="AW141" s="35"/>
      <c r="AX141" s="35"/>
      <c r="AY141" s="35"/>
      <c r="BA141" s="42">
        <f t="shared" si="137"/>
        <v>0</v>
      </c>
      <c r="BB141" s="42">
        <f t="shared" si="138"/>
        <v>0</v>
      </c>
      <c r="BC141" s="42" t="e">
        <f t="shared" si="153"/>
        <v>#DIV/0!</v>
      </c>
      <c r="BD141" s="48">
        <f t="shared" si="154"/>
        <v>0</v>
      </c>
      <c r="BE141" s="48">
        <f t="shared" si="155"/>
        <v>0</v>
      </c>
      <c r="BF141" s="48" t="e">
        <f t="shared" si="156"/>
        <v>#DIV/0!</v>
      </c>
      <c r="BG141" s="50">
        <f t="shared" si="157"/>
        <v>0</v>
      </c>
      <c r="BH141" s="50">
        <f t="shared" si="158"/>
        <v>0</v>
      </c>
      <c r="BI141" s="50" t="e">
        <f t="shared" si="159"/>
        <v>#DIV/0!</v>
      </c>
      <c r="BJ141" s="52">
        <f t="shared" si="160"/>
        <v>0</v>
      </c>
      <c r="BK141" s="52">
        <f t="shared" si="161"/>
        <v>0</v>
      </c>
      <c r="BL141" s="52" t="e">
        <f t="shared" si="162"/>
        <v>#DIV/0!</v>
      </c>
      <c r="BN141" s="65" t="e">
        <f t="shared" si="163"/>
        <v>#DIV/0!</v>
      </c>
      <c r="BO141" s="66" t="e">
        <f t="shared" si="164"/>
        <v>#DIV/0!</v>
      </c>
      <c r="BP141" s="67" t="e">
        <f t="shared" si="165"/>
        <v>#DIV/0!</v>
      </c>
      <c r="BQ141" s="68" t="e">
        <f t="shared" si="166"/>
        <v>#DIV/0!</v>
      </c>
    </row>
    <row r="142" spans="1:69" ht="18" x14ac:dyDescent="0.2">
      <c r="A142" s="281" t="s">
        <v>11</v>
      </c>
      <c r="B142" s="17" t="s">
        <v>12</v>
      </c>
      <c r="C142" s="29"/>
      <c r="D142" s="173"/>
      <c r="E142" s="171"/>
      <c r="F142" s="171"/>
      <c r="G142" s="174"/>
      <c r="H142" s="45"/>
      <c r="I142" s="42"/>
      <c r="J142" s="42"/>
      <c r="K142" s="42"/>
      <c r="L142" s="42"/>
      <c r="M142" s="45"/>
      <c r="N142" s="159"/>
      <c r="O142" s="159"/>
      <c r="P142" s="159"/>
      <c r="Q142" s="159"/>
      <c r="R142" s="45"/>
      <c r="S142" s="42"/>
      <c r="T142" s="42"/>
      <c r="U142" s="42"/>
      <c r="V142" s="42"/>
      <c r="W142" s="45"/>
      <c r="X142" s="42"/>
      <c r="Y142" s="42"/>
      <c r="Z142" s="42"/>
      <c r="AA142" s="42"/>
      <c r="AB142" s="45"/>
      <c r="AC142" s="42"/>
      <c r="AD142" s="42"/>
      <c r="AE142" s="42"/>
      <c r="AF142" s="42"/>
      <c r="AG142" s="45"/>
      <c r="AH142" s="42"/>
      <c r="AI142" s="42"/>
      <c r="AJ142" s="42"/>
      <c r="AK142" s="42"/>
      <c r="AL142" s="45"/>
      <c r="AM142" s="159"/>
      <c r="AN142" s="159"/>
      <c r="AO142" s="159"/>
      <c r="AP142" s="159"/>
      <c r="AQ142" s="45"/>
      <c r="AR142" s="106"/>
      <c r="AS142" s="88"/>
      <c r="AT142" s="88"/>
      <c r="AU142" s="107"/>
      <c r="AV142" s="45"/>
      <c r="AW142" s="35"/>
      <c r="AX142" s="35"/>
      <c r="AY142" s="35"/>
      <c r="BA142" s="42">
        <f t="shared" si="137"/>
        <v>0</v>
      </c>
      <c r="BB142" s="42">
        <f t="shared" si="138"/>
        <v>0</v>
      </c>
      <c r="BC142" s="42" t="e">
        <f t="shared" si="153"/>
        <v>#DIV/0!</v>
      </c>
      <c r="BD142" s="48">
        <f t="shared" si="154"/>
        <v>0</v>
      </c>
      <c r="BE142" s="48">
        <f t="shared" si="155"/>
        <v>0</v>
      </c>
      <c r="BF142" s="48" t="e">
        <f t="shared" si="156"/>
        <v>#DIV/0!</v>
      </c>
      <c r="BG142" s="50">
        <f t="shared" si="157"/>
        <v>0</v>
      </c>
      <c r="BH142" s="50">
        <f t="shared" si="158"/>
        <v>0</v>
      </c>
      <c r="BI142" s="50" t="e">
        <f t="shared" si="159"/>
        <v>#DIV/0!</v>
      </c>
      <c r="BJ142" s="52">
        <f t="shared" si="160"/>
        <v>0</v>
      </c>
      <c r="BK142" s="52">
        <f t="shared" si="161"/>
        <v>0</v>
      </c>
      <c r="BL142" s="52" t="e">
        <f t="shared" si="162"/>
        <v>#DIV/0!</v>
      </c>
      <c r="BN142" s="65" t="e">
        <f t="shared" si="163"/>
        <v>#DIV/0!</v>
      </c>
      <c r="BO142" s="66" t="e">
        <f t="shared" si="164"/>
        <v>#DIV/0!</v>
      </c>
      <c r="BP142" s="67" t="e">
        <f t="shared" si="165"/>
        <v>#DIV/0!</v>
      </c>
      <c r="BQ142" s="68" t="e">
        <f t="shared" si="166"/>
        <v>#DIV/0!</v>
      </c>
    </row>
    <row r="143" spans="1:69" ht="18" x14ac:dyDescent="0.2">
      <c r="A143" s="282"/>
      <c r="B143" s="17" t="s">
        <v>14</v>
      </c>
      <c r="C143" s="29"/>
      <c r="D143" s="173"/>
      <c r="E143" s="171"/>
      <c r="F143" s="171"/>
      <c r="G143" s="174"/>
      <c r="H143" s="45"/>
      <c r="I143" s="42"/>
      <c r="J143" s="42"/>
      <c r="K143" s="42"/>
      <c r="L143" s="42"/>
      <c r="M143" s="45"/>
      <c r="N143" s="159"/>
      <c r="O143" s="159"/>
      <c r="P143" s="159"/>
      <c r="Q143" s="159"/>
      <c r="R143" s="45"/>
      <c r="S143" s="42"/>
      <c r="T143" s="42"/>
      <c r="U143" s="42"/>
      <c r="V143" s="42"/>
      <c r="W143" s="45"/>
      <c r="X143" s="42"/>
      <c r="Y143" s="42"/>
      <c r="Z143" s="42"/>
      <c r="AA143" s="42"/>
      <c r="AB143" s="45"/>
      <c r="AC143" s="42"/>
      <c r="AD143" s="42"/>
      <c r="AE143" s="42"/>
      <c r="AF143" s="42"/>
      <c r="AG143" s="45"/>
      <c r="AH143" s="42"/>
      <c r="AI143" s="42"/>
      <c r="AJ143" s="42"/>
      <c r="AK143" s="42"/>
      <c r="AL143" s="45"/>
      <c r="AM143" s="159"/>
      <c r="AN143" s="159"/>
      <c r="AO143" s="159"/>
      <c r="AP143" s="159"/>
      <c r="AQ143" s="45"/>
      <c r="AR143" s="106"/>
      <c r="AS143" s="88"/>
      <c r="AT143" s="88"/>
      <c r="AU143" s="107"/>
      <c r="AV143" s="45"/>
      <c r="AW143" s="35"/>
      <c r="AX143" s="35"/>
      <c r="AY143" s="35"/>
      <c r="BA143" s="42">
        <f t="shared" si="137"/>
        <v>0</v>
      </c>
      <c r="BB143" s="42">
        <f t="shared" si="138"/>
        <v>0</v>
      </c>
      <c r="BC143" s="42" t="e">
        <f t="shared" si="153"/>
        <v>#DIV/0!</v>
      </c>
      <c r="BD143" s="48">
        <f t="shared" si="154"/>
        <v>0</v>
      </c>
      <c r="BE143" s="48">
        <f t="shared" si="155"/>
        <v>0</v>
      </c>
      <c r="BF143" s="48" t="e">
        <f t="shared" si="156"/>
        <v>#DIV/0!</v>
      </c>
      <c r="BG143" s="50">
        <f t="shared" si="157"/>
        <v>0</v>
      </c>
      <c r="BH143" s="50">
        <f t="shared" si="158"/>
        <v>0</v>
      </c>
      <c r="BI143" s="50" t="e">
        <f t="shared" si="159"/>
        <v>#DIV/0!</v>
      </c>
      <c r="BJ143" s="52">
        <f t="shared" si="160"/>
        <v>0</v>
      </c>
      <c r="BK143" s="52">
        <f t="shared" si="161"/>
        <v>0</v>
      </c>
      <c r="BL143" s="52" t="e">
        <f t="shared" si="162"/>
        <v>#DIV/0!</v>
      </c>
      <c r="BN143" s="65" t="e">
        <f t="shared" si="163"/>
        <v>#DIV/0!</v>
      </c>
      <c r="BO143" s="66" t="e">
        <f t="shared" si="164"/>
        <v>#DIV/0!</v>
      </c>
      <c r="BP143" s="67" t="e">
        <f t="shared" si="165"/>
        <v>#DIV/0!</v>
      </c>
      <c r="BQ143" s="68" t="e">
        <f t="shared" si="166"/>
        <v>#DIV/0!</v>
      </c>
    </row>
    <row r="144" spans="1:69" ht="18" x14ac:dyDescent="0.2">
      <c r="A144" s="2" t="s">
        <v>13</v>
      </c>
      <c r="B144" s="17" t="s">
        <v>15</v>
      </c>
      <c r="C144" s="29"/>
      <c r="D144" s="173"/>
      <c r="E144" s="171"/>
      <c r="F144" s="171"/>
      <c r="G144" s="174"/>
      <c r="H144" s="45"/>
      <c r="I144" s="42"/>
      <c r="J144" s="42"/>
      <c r="K144" s="42"/>
      <c r="L144" s="42"/>
      <c r="M144" s="45"/>
      <c r="N144" s="159"/>
      <c r="O144" s="159"/>
      <c r="P144" s="159"/>
      <c r="Q144" s="159"/>
      <c r="R144" s="45"/>
      <c r="S144" s="42"/>
      <c r="T144" s="42"/>
      <c r="U144" s="42"/>
      <c r="V144" s="42"/>
      <c r="W144" s="45"/>
      <c r="X144" s="42"/>
      <c r="Y144" s="42"/>
      <c r="Z144" s="42"/>
      <c r="AA144" s="42"/>
      <c r="AB144" s="45"/>
      <c r="AC144" s="42"/>
      <c r="AD144" s="42"/>
      <c r="AE144" s="42"/>
      <c r="AF144" s="42"/>
      <c r="AG144" s="45"/>
      <c r="AH144" s="42"/>
      <c r="AI144" s="42"/>
      <c r="AJ144" s="42"/>
      <c r="AK144" s="42"/>
      <c r="AL144" s="45"/>
      <c r="AM144" s="159"/>
      <c r="AN144" s="159"/>
      <c r="AO144" s="159"/>
      <c r="AP144" s="159"/>
      <c r="AQ144" s="45"/>
      <c r="AR144" s="106"/>
      <c r="AS144" s="88"/>
      <c r="AT144" s="88"/>
      <c r="AU144" s="107"/>
      <c r="AV144" s="45"/>
      <c r="AW144" s="35"/>
      <c r="AX144" s="35"/>
      <c r="AY144" s="35"/>
      <c r="BA144" s="42">
        <f t="shared" si="137"/>
        <v>0</v>
      </c>
      <c r="BB144" s="42">
        <f t="shared" si="138"/>
        <v>0</v>
      </c>
      <c r="BC144" s="42" t="e">
        <f t="shared" si="153"/>
        <v>#DIV/0!</v>
      </c>
      <c r="BD144" s="48">
        <f t="shared" si="154"/>
        <v>0</v>
      </c>
      <c r="BE144" s="48">
        <f t="shared" si="155"/>
        <v>0</v>
      </c>
      <c r="BF144" s="48" t="e">
        <f t="shared" si="156"/>
        <v>#DIV/0!</v>
      </c>
      <c r="BG144" s="50">
        <f t="shared" si="157"/>
        <v>0</v>
      </c>
      <c r="BH144" s="50">
        <f t="shared" si="158"/>
        <v>0</v>
      </c>
      <c r="BI144" s="50" t="e">
        <f t="shared" si="159"/>
        <v>#DIV/0!</v>
      </c>
      <c r="BJ144" s="52">
        <f t="shared" si="160"/>
        <v>0</v>
      </c>
      <c r="BK144" s="52">
        <f t="shared" si="161"/>
        <v>0</v>
      </c>
      <c r="BL144" s="52" t="e">
        <f t="shared" si="162"/>
        <v>#DIV/0!</v>
      </c>
      <c r="BN144" s="65" t="e">
        <f t="shared" si="163"/>
        <v>#DIV/0!</v>
      </c>
      <c r="BO144" s="66" t="e">
        <f t="shared" si="164"/>
        <v>#DIV/0!</v>
      </c>
      <c r="BP144" s="67" t="e">
        <f t="shared" si="165"/>
        <v>#DIV/0!</v>
      </c>
      <c r="BQ144" s="68" t="e">
        <f t="shared" si="166"/>
        <v>#DIV/0!</v>
      </c>
    </row>
    <row r="145" spans="1:69" ht="18" x14ac:dyDescent="0.2">
      <c r="A145" s="1" t="s">
        <v>28</v>
      </c>
      <c r="B145" s="17" t="s">
        <v>16</v>
      </c>
      <c r="C145" s="29"/>
      <c r="D145" s="173"/>
      <c r="E145" s="171"/>
      <c r="F145" s="171">
        <v>1</v>
      </c>
      <c r="G145" s="174"/>
      <c r="H145" s="45"/>
      <c r="I145" s="42"/>
      <c r="J145" s="42"/>
      <c r="K145" s="42">
        <v>1</v>
      </c>
      <c r="L145" s="42"/>
      <c r="M145" s="45"/>
      <c r="N145" s="159"/>
      <c r="O145" s="159"/>
      <c r="P145" s="159"/>
      <c r="Q145" s="159"/>
      <c r="R145" s="45"/>
      <c r="S145" s="42"/>
      <c r="T145" s="42"/>
      <c r="U145" s="42"/>
      <c r="V145" s="42"/>
      <c r="W145" s="45"/>
      <c r="X145" s="42"/>
      <c r="Y145" s="42"/>
      <c r="Z145" s="42"/>
      <c r="AA145" s="42"/>
      <c r="AB145" s="45"/>
      <c r="AC145" s="42"/>
      <c r="AD145" s="42"/>
      <c r="AE145" s="42"/>
      <c r="AF145" s="42"/>
      <c r="AG145" s="45"/>
      <c r="AH145" s="42"/>
      <c r="AI145" s="42"/>
      <c r="AJ145" s="42"/>
      <c r="AK145" s="42"/>
      <c r="AL145" s="45"/>
      <c r="AM145" s="159"/>
      <c r="AN145" s="159"/>
      <c r="AO145" s="159"/>
      <c r="AP145" s="159"/>
      <c r="AQ145" s="45"/>
      <c r="AR145" s="106"/>
      <c r="AS145" s="88"/>
      <c r="AT145" s="88"/>
      <c r="AU145" s="107"/>
      <c r="AV145" s="45"/>
      <c r="AW145" s="35"/>
      <c r="AX145" s="35"/>
      <c r="AY145" s="35"/>
      <c r="BA145" s="42">
        <f t="shared" si="137"/>
        <v>0</v>
      </c>
      <c r="BB145" s="42">
        <f t="shared" si="138"/>
        <v>0</v>
      </c>
      <c r="BC145" s="42" t="e">
        <f t="shared" si="153"/>
        <v>#DIV/0!</v>
      </c>
      <c r="BD145" s="48">
        <f t="shared" si="154"/>
        <v>0</v>
      </c>
      <c r="BE145" s="48">
        <f t="shared" si="155"/>
        <v>0</v>
      </c>
      <c r="BF145" s="48" t="e">
        <f t="shared" si="156"/>
        <v>#DIV/0!</v>
      </c>
      <c r="BG145" s="50">
        <f t="shared" si="157"/>
        <v>1</v>
      </c>
      <c r="BH145" s="50">
        <f t="shared" si="158"/>
        <v>1</v>
      </c>
      <c r="BI145" s="50">
        <f t="shared" si="159"/>
        <v>1</v>
      </c>
      <c r="BJ145" s="52">
        <f t="shared" si="160"/>
        <v>0</v>
      </c>
      <c r="BK145" s="52">
        <f t="shared" si="161"/>
        <v>0</v>
      </c>
      <c r="BL145" s="52" t="e">
        <f t="shared" si="162"/>
        <v>#DIV/0!</v>
      </c>
      <c r="BN145" s="65" t="e">
        <f t="shared" si="163"/>
        <v>#DIV/0!</v>
      </c>
      <c r="BO145" s="66" t="e">
        <f t="shared" si="164"/>
        <v>#DIV/0!</v>
      </c>
      <c r="BP145" s="67">
        <f t="shared" si="165"/>
        <v>1</v>
      </c>
      <c r="BQ145" s="68" t="e">
        <f t="shared" si="166"/>
        <v>#DIV/0!</v>
      </c>
    </row>
    <row r="146" spans="1:69" ht="18" x14ac:dyDescent="0.2">
      <c r="A146" s="280" t="s">
        <v>17</v>
      </c>
      <c r="B146" s="17" t="s">
        <v>18</v>
      </c>
      <c r="C146" s="29"/>
      <c r="D146" s="173"/>
      <c r="E146" s="171"/>
      <c r="F146" s="171"/>
      <c r="G146" s="174"/>
      <c r="H146" s="45"/>
      <c r="I146" s="42"/>
      <c r="J146" s="42"/>
      <c r="K146" s="42"/>
      <c r="L146" s="42"/>
      <c r="M146" s="45"/>
      <c r="N146" s="159"/>
      <c r="O146" s="159"/>
      <c r="P146" s="159"/>
      <c r="Q146" s="159"/>
      <c r="R146" s="45"/>
      <c r="S146" s="42"/>
      <c r="T146" s="42"/>
      <c r="U146" s="42"/>
      <c r="V146" s="42"/>
      <c r="W146" s="45"/>
      <c r="X146" s="42"/>
      <c r="Y146" s="42"/>
      <c r="Z146" s="42"/>
      <c r="AA146" s="42"/>
      <c r="AB146" s="45"/>
      <c r="AC146" s="42"/>
      <c r="AD146" s="42"/>
      <c r="AE146" s="42"/>
      <c r="AF146" s="42"/>
      <c r="AG146" s="45"/>
      <c r="AH146" s="42"/>
      <c r="AI146" s="42"/>
      <c r="AJ146" s="42"/>
      <c r="AK146" s="42"/>
      <c r="AL146" s="45"/>
      <c r="AM146" s="159"/>
      <c r="AN146" s="159"/>
      <c r="AO146" s="159"/>
      <c r="AP146" s="159"/>
      <c r="AQ146" s="45"/>
      <c r="AR146" s="106"/>
      <c r="AS146" s="88"/>
      <c r="AT146" s="88"/>
      <c r="AU146" s="107"/>
      <c r="AV146" s="45"/>
      <c r="AW146" s="35"/>
      <c r="AX146" s="35"/>
      <c r="AY146" s="35"/>
      <c r="BA146" s="42">
        <f t="shared" si="137"/>
        <v>0</v>
      </c>
      <c r="BB146" s="42">
        <f t="shared" si="138"/>
        <v>0</v>
      </c>
      <c r="BC146" s="42" t="e">
        <f t="shared" si="153"/>
        <v>#DIV/0!</v>
      </c>
      <c r="BD146" s="48">
        <f t="shared" si="154"/>
        <v>0</v>
      </c>
      <c r="BE146" s="48">
        <f t="shared" si="155"/>
        <v>0</v>
      </c>
      <c r="BF146" s="48" t="e">
        <f t="shared" si="156"/>
        <v>#DIV/0!</v>
      </c>
      <c r="BG146" s="50">
        <f t="shared" si="157"/>
        <v>0</v>
      </c>
      <c r="BH146" s="50">
        <f t="shared" si="158"/>
        <v>0</v>
      </c>
      <c r="BI146" s="50" t="e">
        <f t="shared" si="159"/>
        <v>#DIV/0!</v>
      </c>
      <c r="BJ146" s="52">
        <f t="shared" si="160"/>
        <v>0</v>
      </c>
      <c r="BK146" s="52">
        <f t="shared" si="161"/>
        <v>0</v>
      </c>
      <c r="BL146" s="52" t="e">
        <f t="shared" si="162"/>
        <v>#DIV/0!</v>
      </c>
      <c r="BN146" s="65" t="e">
        <f t="shared" si="163"/>
        <v>#DIV/0!</v>
      </c>
      <c r="BO146" s="66" t="e">
        <f t="shared" si="164"/>
        <v>#DIV/0!</v>
      </c>
      <c r="BP146" s="67" t="e">
        <f t="shared" si="165"/>
        <v>#DIV/0!</v>
      </c>
      <c r="BQ146" s="68" t="e">
        <f t="shared" si="166"/>
        <v>#DIV/0!</v>
      </c>
    </row>
    <row r="147" spans="1:69" ht="18" x14ac:dyDescent="0.2">
      <c r="A147" s="280"/>
      <c r="B147" s="17" t="s">
        <v>19</v>
      </c>
      <c r="C147" s="29"/>
      <c r="D147" s="168"/>
      <c r="E147" s="169"/>
      <c r="F147" s="169"/>
      <c r="G147" s="170"/>
      <c r="H147" s="45"/>
      <c r="I147" s="42"/>
      <c r="J147" s="42"/>
      <c r="K147" s="42"/>
      <c r="L147" s="42"/>
      <c r="M147" s="45"/>
      <c r="N147" s="159"/>
      <c r="O147" s="159"/>
      <c r="P147" s="159"/>
      <c r="Q147" s="159"/>
      <c r="R147" s="45"/>
      <c r="S147" s="42"/>
      <c r="T147" s="42"/>
      <c r="U147" s="42"/>
      <c r="V147" s="42"/>
      <c r="W147" s="45"/>
      <c r="X147" s="42"/>
      <c r="Y147" s="42"/>
      <c r="Z147" s="42"/>
      <c r="AA147" s="42"/>
      <c r="AB147" s="45"/>
      <c r="AC147" s="42"/>
      <c r="AD147" s="42"/>
      <c r="AE147" s="42"/>
      <c r="AF147" s="42"/>
      <c r="AG147" s="45"/>
      <c r="AH147" s="42"/>
      <c r="AI147" s="42"/>
      <c r="AJ147" s="42"/>
      <c r="AK147" s="42"/>
      <c r="AL147" s="45"/>
      <c r="AM147" s="159"/>
      <c r="AN147" s="159"/>
      <c r="AO147" s="159"/>
      <c r="AP147" s="159"/>
      <c r="AQ147" s="45"/>
      <c r="AR147" s="75"/>
      <c r="AS147" s="76"/>
      <c r="AT147" s="76"/>
      <c r="AU147" s="77"/>
      <c r="AV147" s="45"/>
      <c r="AW147" s="35"/>
      <c r="AX147" s="35"/>
      <c r="AY147" s="35"/>
      <c r="BA147" s="42">
        <f t="shared" si="137"/>
        <v>0</v>
      </c>
      <c r="BB147" s="42">
        <f t="shared" si="138"/>
        <v>0</v>
      </c>
      <c r="BC147" s="42" t="e">
        <f t="shared" si="153"/>
        <v>#DIV/0!</v>
      </c>
      <c r="BD147" s="48">
        <f t="shared" si="154"/>
        <v>0</v>
      </c>
      <c r="BE147" s="48">
        <f t="shared" si="155"/>
        <v>0</v>
      </c>
      <c r="BF147" s="48" t="e">
        <f t="shared" si="156"/>
        <v>#DIV/0!</v>
      </c>
      <c r="BG147" s="50">
        <f t="shared" si="157"/>
        <v>0</v>
      </c>
      <c r="BH147" s="50">
        <f t="shared" si="158"/>
        <v>0</v>
      </c>
      <c r="BI147" s="50" t="e">
        <f t="shared" si="159"/>
        <v>#DIV/0!</v>
      </c>
      <c r="BJ147" s="52">
        <f t="shared" si="160"/>
        <v>0</v>
      </c>
      <c r="BK147" s="52">
        <f t="shared" si="161"/>
        <v>0</v>
      </c>
      <c r="BL147" s="52" t="e">
        <f t="shared" si="162"/>
        <v>#DIV/0!</v>
      </c>
      <c r="BN147" s="65" t="e">
        <f t="shared" si="163"/>
        <v>#DIV/0!</v>
      </c>
      <c r="BO147" s="66" t="e">
        <f t="shared" si="164"/>
        <v>#DIV/0!</v>
      </c>
      <c r="BP147" s="67" t="e">
        <f t="shared" si="165"/>
        <v>#DIV/0!</v>
      </c>
      <c r="BQ147" s="68" t="e">
        <f t="shared" si="166"/>
        <v>#DIV/0!</v>
      </c>
    </row>
    <row r="148" spans="1:69" ht="18" x14ac:dyDescent="0.2">
      <c r="A148" s="1" t="s">
        <v>20</v>
      </c>
      <c r="B148" s="17" t="s">
        <v>21</v>
      </c>
      <c r="C148" s="29"/>
      <c r="D148" s="168"/>
      <c r="E148" s="169"/>
      <c r="F148" s="169"/>
      <c r="G148" s="170"/>
      <c r="H148" s="45"/>
      <c r="I148" s="42"/>
      <c r="J148" s="42"/>
      <c r="K148" s="42"/>
      <c r="L148" s="42"/>
      <c r="M148" s="45"/>
      <c r="N148" s="159"/>
      <c r="O148" s="159"/>
      <c r="P148" s="159"/>
      <c r="Q148" s="159"/>
      <c r="R148" s="45"/>
      <c r="S148" s="42"/>
      <c r="T148" s="42"/>
      <c r="U148" s="42"/>
      <c r="V148" s="42"/>
      <c r="W148" s="45"/>
      <c r="X148" s="42"/>
      <c r="Y148" s="42"/>
      <c r="Z148" s="42"/>
      <c r="AA148" s="42"/>
      <c r="AB148" s="45"/>
      <c r="AC148" s="42"/>
      <c r="AD148" s="42"/>
      <c r="AE148" s="42"/>
      <c r="AF148" s="42"/>
      <c r="AG148" s="45"/>
      <c r="AH148" s="42"/>
      <c r="AI148" s="42"/>
      <c r="AJ148" s="42"/>
      <c r="AK148" s="42"/>
      <c r="AL148" s="45"/>
      <c r="AM148" s="159"/>
      <c r="AN148" s="159"/>
      <c r="AO148" s="159"/>
      <c r="AP148" s="159"/>
      <c r="AQ148" s="45"/>
      <c r="AR148" s="75"/>
      <c r="AS148" s="76"/>
      <c r="AT148" s="76"/>
      <c r="AU148" s="77"/>
      <c r="AV148" s="45"/>
      <c r="AW148" s="35"/>
      <c r="AX148" s="35"/>
      <c r="AY148" s="35"/>
      <c r="BA148" s="42">
        <f t="shared" si="137"/>
        <v>0</v>
      </c>
      <c r="BB148" s="42">
        <f t="shared" si="138"/>
        <v>0</v>
      </c>
      <c r="BC148" s="42" t="e">
        <f t="shared" si="153"/>
        <v>#DIV/0!</v>
      </c>
      <c r="BD148" s="48">
        <f t="shared" si="154"/>
        <v>0</v>
      </c>
      <c r="BE148" s="48">
        <f t="shared" si="155"/>
        <v>0</v>
      </c>
      <c r="BF148" s="48" t="e">
        <f t="shared" si="156"/>
        <v>#DIV/0!</v>
      </c>
      <c r="BG148" s="50">
        <f t="shared" si="157"/>
        <v>0</v>
      </c>
      <c r="BH148" s="50">
        <f t="shared" si="158"/>
        <v>0</v>
      </c>
      <c r="BI148" s="50" t="e">
        <f t="shared" si="159"/>
        <v>#DIV/0!</v>
      </c>
      <c r="BJ148" s="52">
        <f t="shared" si="160"/>
        <v>0</v>
      </c>
      <c r="BK148" s="52">
        <f t="shared" si="161"/>
        <v>0</v>
      </c>
      <c r="BL148" s="52" t="e">
        <f t="shared" si="162"/>
        <v>#DIV/0!</v>
      </c>
      <c r="BN148" s="65" t="e">
        <f t="shared" si="163"/>
        <v>#DIV/0!</v>
      </c>
      <c r="BO148" s="66" t="e">
        <f t="shared" si="164"/>
        <v>#DIV/0!</v>
      </c>
      <c r="BP148" s="67" t="e">
        <f t="shared" si="165"/>
        <v>#DIV/0!</v>
      </c>
      <c r="BQ148" s="68" t="e">
        <f t="shared" si="166"/>
        <v>#DIV/0!</v>
      </c>
    </row>
    <row r="149" spans="1:69" ht="18" x14ac:dyDescent="0.2">
      <c r="A149" s="1" t="s">
        <v>22</v>
      </c>
      <c r="B149" s="17" t="s">
        <v>23</v>
      </c>
      <c r="C149" s="29"/>
      <c r="D149" s="168"/>
      <c r="E149" s="169"/>
      <c r="F149" s="169"/>
      <c r="G149" s="170"/>
      <c r="H149" s="45"/>
      <c r="I149" s="42"/>
      <c r="J149" s="42"/>
      <c r="K149" s="42"/>
      <c r="L149" s="42"/>
      <c r="M149" s="45"/>
      <c r="N149" s="159"/>
      <c r="O149" s="159"/>
      <c r="P149" s="159"/>
      <c r="Q149" s="159"/>
      <c r="R149" s="45"/>
      <c r="S149" s="42"/>
      <c r="T149" s="42"/>
      <c r="U149" s="42"/>
      <c r="V149" s="42"/>
      <c r="W149" s="45"/>
      <c r="X149" s="42"/>
      <c r="Y149" s="42"/>
      <c r="Z149" s="42"/>
      <c r="AA149" s="42"/>
      <c r="AB149" s="45"/>
      <c r="AC149" s="42"/>
      <c r="AD149" s="42"/>
      <c r="AE149" s="42"/>
      <c r="AF149" s="42"/>
      <c r="AG149" s="45"/>
      <c r="AH149" s="42"/>
      <c r="AI149" s="42"/>
      <c r="AJ149" s="42"/>
      <c r="AK149" s="42"/>
      <c r="AL149" s="45"/>
      <c r="AM149" s="159"/>
      <c r="AN149" s="159"/>
      <c r="AO149" s="159"/>
      <c r="AP149" s="159"/>
      <c r="AQ149" s="45"/>
      <c r="AR149" s="75"/>
      <c r="AS149" s="76"/>
      <c r="AT149" s="76"/>
      <c r="AU149" s="77"/>
      <c r="AV149" s="45"/>
      <c r="AW149" s="35"/>
      <c r="AX149" s="35"/>
      <c r="AY149" s="35"/>
      <c r="BA149" s="42">
        <f t="shared" si="137"/>
        <v>0</v>
      </c>
      <c r="BB149" s="42">
        <f t="shared" si="138"/>
        <v>0</v>
      </c>
      <c r="BC149" s="42" t="e">
        <f t="shared" si="153"/>
        <v>#DIV/0!</v>
      </c>
      <c r="BD149" s="48">
        <f t="shared" si="154"/>
        <v>0</v>
      </c>
      <c r="BE149" s="48">
        <f t="shared" si="155"/>
        <v>0</v>
      </c>
      <c r="BF149" s="48" t="e">
        <f t="shared" si="156"/>
        <v>#DIV/0!</v>
      </c>
      <c r="BG149" s="50">
        <f t="shared" si="157"/>
        <v>0</v>
      </c>
      <c r="BH149" s="50">
        <f t="shared" si="158"/>
        <v>0</v>
      </c>
      <c r="BI149" s="50" t="e">
        <f t="shared" si="159"/>
        <v>#DIV/0!</v>
      </c>
      <c r="BJ149" s="52">
        <f t="shared" si="160"/>
        <v>0</v>
      </c>
      <c r="BK149" s="52">
        <f t="shared" si="161"/>
        <v>0</v>
      </c>
      <c r="BL149" s="52" t="e">
        <f t="shared" si="162"/>
        <v>#DIV/0!</v>
      </c>
      <c r="BN149" s="65" t="e">
        <f t="shared" si="163"/>
        <v>#DIV/0!</v>
      </c>
      <c r="BO149" s="66" t="e">
        <f t="shared" si="164"/>
        <v>#DIV/0!</v>
      </c>
      <c r="BP149" s="67" t="e">
        <f t="shared" si="165"/>
        <v>#DIV/0!</v>
      </c>
      <c r="BQ149" s="68" t="e">
        <f t="shared" si="166"/>
        <v>#DIV/0!</v>
      </c>
    </row>
    <row r="150" spans="1:69" ht="18" x14ac:dyDescent="0.2">
      <c r="A150" s="1" t="s">
        <v>24</v>
      </c>
      <c r="B150" s="17"/>
      <c r="C150" s="29"/>
      <c r="D150" s="168"/>
      <c r="E150" s="169"/>
      <c r="F150" s="169"/>
      <c r="G150" s="170"/>
      <c r="H150" s="45"/>
      <c r="I150" s="42"/>
      <c r="K150" s="42">
        <v>1</v>
      </c>
      <c r="L150" s="42"/>
      <c r="M150" s="45"/>
      <c r="N150" s="159"/>
      <c r="O150" s="159"/>
      <c r="P150" s="159"/>
      <c r="Q150" s="159"/>
      <c r="R150" s="45"/>
      <c r="S150" s="42"/>
      <c r="T150" s="42"/>
      <c r="U150" s="42"/>
      <c r="V150" s="42"/>
      <c r="W150" s="45"/>
      <c r="X150" s="42"/>
      <c r="Y150" s="42"/>
      <c r="Z150" s="42"/>
      <c r="AA150" s="42"/>
      <c r="AB150" s="45"/>
      <c r="AC150" s="42"/>
      <c r="AD150" s="42"/>
      <c r="AE150" s="42"/>
      <c r="AF150" s="42"/>
      <c r="AG150" s="45"/>
      <c r="AH150" s="42"/>
      <c r="AI150" s="42"/>
      <c r="AJ150" s="42"/>
      <c r="AK150" s="42"/>
      <c r="AL150" s="45"/>
      <c r="AM150" s="159"/>
      <c r="AN150" s="159"/>
      <c r="AO150" s="159"/>
      <c r="AP150" s="159"/>
      <c r="AQ150" s="45"/>
      <c r="AR150" s="75"/>
      <c r="AS150" s="76"/>
      <c r="AT150" s="76"/>
      <c r="AU150" s="77"/>
      <c r="AV150" s="45"/>
      <c r="AW150" s="35"/>
      <c r="AX150" s="35"/>
      <c r="AY150" s="35"/>
      <c r="BA150" s="42">
        <f t="shared" si="137"/>
        <v>0</v>
      </c>
      <c r="BB150" s="42">
        <f t="shared" si="138"/>
        <v>0</v>
      </c>
      <c r="BC150" s="42" t="e">
        <f t="shared" si="153"/>
        <v>#DIV/0!</v>
      </c>
      <c r="BD150" s="48">
        <f>MIN(E150,J150,O150,T150,Y150,AD150,AI150,AN150,AS150,AW150)</f>
        <v>0</v>
      </c>
      <c r="BE150" s="48">
        <f>MAX(E150,J150,O150,T150,Y150,AD150,AI150,AN150,AS150,AW150)</f>
        <v>0</v>
      </c>
      <c r="BF150" s="48" t="e">
        <f>AVERAGE(E150,J150,O150,T150,Y150,AD150,AI150,AN150,AS150,AW150)</f>
        <v>#DIV/0!</v>
      </c>
      <c r="BG150" s="50">
        <f>MIN(F150,K150,P150,U150,Z150,AE150,AJ150,AO150,AT150,AX150)</f>
        <v>1</v>
      </c>
      <c r="BH150" s="50">
        <f>MAX(F150,K150,P150,U150,Z150,AE150,AJ150,AO150,AT150,AX150)</f>
        <v>1</v>
      </c>
      <c r="BI150" s="50">
        <f t="shared" si="159"/>
        <v>1</v>
      </c>
      <c r="BJ150" s="52">
        <f t="shared" si="160"/>
        <v>0</v>
      </c>
      <c r="BK150" s="52">
        <f t="shared" si="161"/>
        <v>0</v>
      </c>
      <c r="BL150" s="52" t="e">
        <f t="shared" si="162"/>
        <v>#DIV/0!</v>
      </c>
      <c r="BN150" s="65" t="e">
        <f t="shared" si="163"/>
        <v>#DIV/0!</v>
      </c>
      <c r="BO150" s="66" t="e">
        <f t="shared" si="164"/>
        <v>#DIV/0!</v>
      </c>
      <c r="BP150" s="67">
        <f t="shared" si="165"/>
        <v>1</v>
      </c>
      <c r="BQ150" s="68" t="e">
        <f t="shared" si="166"/>
        <v>#DIV/0!</v>
      </c>
    </row>
    <row r="151" spans="1:69" ht="18" x14ac:dyDescent="0.2">
      <c r="A151" s="1" t="s">
        <v>25</v>
      </c>
      <c r="B151" s="17"/>
      <c r="C151" s="29"/>
      <c r="D151" s="168"/>
      <c r="E151" s="169"/>
      <c r="F151" s="169">
        <v>0.5</v>
      </c>
      <c r="G151" s="170"/>
      <c r="H151" s="45"/>
      <c r="I151" s="42"/>
      <c r="J151" s="42"/>
      <c r="K151" s="42">
        <v>0.35</v>
      </c>
      <c r="L151" s="42"/>
      <c r="M151" s="45"/>
      <c r="N151" s="159"/>
      <c r="O151" s="159"/>
      <c r="P151" s="159"/>
      <c r="Q151" s="159"/>
      <c r="R151" s="45"/>
      <c r="S151" s="42"/>
      <c r="T151" s="42"/>
      <c r="U151" s="42"/>
      <c r="V151" s="42"/>
      <c r="W151" s="45"/>
      <c r="X151" s="42"/>
      <c r="Y151" s="42"/>
      <c r="Z151" s="42"/>
      <c r="AA151" s="42"/>
      <c r="AB151" s="45"/>
      <c r="AC151" s="42"/>
      <c r="AD151" s="42"/>
      <c r="AE151" s="42"/>
      <c r="AF151" s="42"/>
      <c r="AG151" s="45"/>
      <c r="AH151" s="42"/>
      <c r="AI151" s="42"/>
      <c r="AJ151" s="42"/>
      <c r="AK151" s="42"/>
      <c r="AL151" s="45"/>
      <c r="AM151" s="159"/>
      <c r="AN151" s="159"/>
      <c r="AO151" s="159"/>
      <c r="AP151" s="159"/>
      <c r="AQ151" s="45"/>
      <c r="AR151" s="75"/>
      <c r="AS151" s="76"/>
      <c r="AT151" s="76"/>
      <c r="AU151" s="77"/>
      <c r="AV151" s="45"/>
      <c r="AW151" s="35"/>
      <c r="AX151" s="35"/>
      <c r="AY151" s="35"/>
      <c r="BA151" s="42">
        <f t="shared" si="137"/>
        <v>0</v>
      </c>
      <c r="BB151" s="42">
        <f t="shared" si="138"/>
        <v>0</v>
      </c>
      <c r="BC151" s="42" t="e">
        <f t="shared" si="153"/>
        <v>#DIV/0!</v>
      </c>
      <c r="BD151" s="48">
        <f t="shared" si="154"/>
        <v>0</v>
      </c>
      <c r="BE151" s="48">
        <f t="shared" si="155"/>
        <v>0</v>
      </c>
      <c r="BF151" s="48" t="e">
        <f t="shared" si="156"/>
        <v>#DIV/0!</v>
      </c>
      <c r="BG151" s="50">
        <f>MIN(F151,P151,U151,Z151,AE151,AJ151,AO151,AT151,AX151,K151)</f>
        <v>0.35</v>
      </c>
      <c r="BH151" s="50">
        <f>MAX(F151,K151,P151,U151,Z151,AE151,AJ151,AO151,AT151,AX151)</f>
        <v>0.5</v>
      </c>
      <c r="BI151" s="50">
        <f t="shared" si="159"/>
        <v>0.42499999999999999</v>
      </c>
      <c r="BJ151" s="52">
        <f t="shared" si="160"/>
        <v>0</v>
      </c>
      <c r="BK151" s="52">
        <f t="shared" si="161"/>
        <v>0</v>
      </c>
      <c r="BL151" s="52" t="e">
        <f t="shared" si="162"/>
        <v>#DIV/0!</v>
      </c>
      <c r="BN151" s="65" t="e">
        <f t="shared" si="163"/>
        <v>#DIV/0!</v>
      </c>
      <c r="BO151" s="66" t="e">
        <f t="shared" si="164"/>
        <v>#DIV/0!</v>
      </c>
      <c r="BP151" s="67">
        <f>+BI151</f>
        <v>0.42499999999999999</v>
      </c>
      <c r="BQ151" s="68" t="e">
        <f t="shared" si="166"/>
        <v>#DIV/0!</v>
      </c>
    </row>
    <row r="152" spans="1:69" ht="18" x14ac:dyDescent="0.2">
      <c r="A152" s="1" t="s">
        <v>26</v>
      </c>
      <c r="B152" s="17"/>
      <c r="C152" s="29"/>
      <c r="D152" s="168"/>
      <c r="E152" s="175"/>
      <c r="F152" s="176"/>
      <c r="G152" s="177"/>
      <c r="H152" s="45"/>
      <c r="I152" s="42"/>
      <c r="J152" s="42"/>
      <c r="K152" s="42"/>
      <c r="L152" s="42"/>
      <c r="M152" s="45"/>
      <c r="N152" s="159"/>
      <c r="O152" s="159"/>
      <c r="P152" s="159"/>
      <c r="Q152" s="159"/>
      <c r="R152" s="45"/>
      <c r="S152" s="42"/>
      <c r="T152" s="42"/>
      <c r="U152" s="42"/>
      <c r="V152" s="42"/>
      <c r="W152" s="45"/>
      <c r="X152" s="42"/>
      <c r="Y152" s="42"/>
      <c r="Z152" s="42"/>
      <c r="AA152" s="42"/>
      <c r="AB152" s="45"/>
      <c r="AC152" s="42"/>
      <c r="AD152" s="42"/>
      <c r="AE152" s="42"/>
      <c r="AF152" s="42"/>
      <c r="AG152" s="45"/>
      <c r="AH152" s="42"/>
      <c r="AI152" s="42"/>
      <c r="AJ152" s="42"/>
      <c r="AK152" s="42"/>
      <c r="AL152" s="45"/>
      <c r="AM152" s="159"/>
      <c r="AN152" s="159"/>
      <c r="AO152" s="159"/>
      <c r="AP152" s="159"/>
      <c r="AQ152" s="45"/>
      <c r="AR152" s="75"/>
      <c r="AS152" s="125"/>
      <c r="AT152" s="126"/>
      <c r="AU152" s="127"/>
      <c r="AV152" s="45"/>
      <c r="AW152" s="35"/>
      <c r="AX152" s="35"/>
      <c r="AY152" s="35"/>
      <c r="BA152" s="42">
        <f t="shared" si="137"/>
        <v>0</v>
      </c>
      <c r="BB152" s="42">
        <f t="shared" si="138"/>
        <v>0</v>
      </c>
      <c r="BC152" s="42" t="e">
        <f t="shared" si="153"/>
        <v>#DIV/0!</v>
      </c>
      <c r="BD152" s="48">
        <f t="shared" si="154"/>
        <v>0</v>
      </c>
      <c r="BE152" s="48">
        <f t="shared" si="155"/>
        <v>0</v>
      </c>
      <c r="BF152" s="48" t="e">
        <f t="shared" si="156"/>
        <v>#DIV/0!</v>
      </c>
      <c r="BG152" s="50">
        <f t="shared" si="157"/>
        <v>0</v>
      </c>
      <c r="BH152" s="50">
        <f t="shared" si="158"/>
        <v>0</v>
      </c>
      <c r="BI152" s="50" t="e">
        <f t="shared" si="159"/>
        <v>#DIV/0!</v>
      </c>
      <c r="BJ152" s="52">
        <f t="shared" si="160"/>
        <v>0</v>
      </c>
      <c r="BK152" s="52">
        <f t="shared" si="161"/>
        <v>0</v>
      </c>
      <c r="BL152" s="52" t="e">
        <f t="shared" si="162"/>
        <v>#DIV/0!</v>
      </c>
      <c r="BN152" s="65" t="e">
        <f t="shared" si="163"/>
        <v>#DIV/0!</v>
      </c>
      <c r="BO152" s="66" t="e">
        <f t="shared" si="164"/>
        <v>#DIV/0!</v>
      </c>
      <c r="BP152" s="67" t="e">
        <f t="shared" si="165"/>
        <v>#DIV/0!</v>
      </c>
      <c r="BQ152" s="68" t="e">
        <f t="shared" si="166"/>
        <v>#DIV/0!</v>
      </c>
    </row>
    <row r="153" spans="1:69" ht="18.75" thickBot="1" x14ac:dyDescent="0.25">
      <c r="A153" s="1" t="s">
        <v>27</v>
      </c>
      <c r="B153" s="17"/>
      <c r="C153" s="29"/>
      <c r="D153" s="172"/>
      <c r="E153" s="178"/>
      <c r="F153" s="179"/>
      <c r="G153" s="180"/>
      <c r="H153" s="45"/>
      <c r="I153" s="42"/>
      <c r="J153" s="42"/>
      <c r="K153" s="42"/>
      <c r="L153" s="42"/>
      <c r="M153" s="45"/>
      <c r="N153" s="159"/>
      <c r="O153" s="159"/>
      <c r="P153" s="159"/>
      <c r="Q153" s="159"/>
      <c r="R153" s="45"/>
      <c r="S153" s="42"/>
      <c r="T153" s="42"/>
      <c r="U153" s="42"/>
      <c r="V153" s="42"/>
      <c r="W153" s="45"/>
      <c r="X153" s="42"/>
      <c r="Y153" s="42"/>
      <c r="Z153" s="42"/>
      <c r="AA153" s="42"/>
      <c r="AB153" s="45"/>
      <c r="AC153" s="42"/>
      <c r="AD153" s="42"/>
      <c r="AE153" s="42"/>
      <c r="AF153" s="42"/>
      <c r="AG153" s="45"/>
      <c r="AH153" s="42"/>
      <c r="AI153" s="42"/>
      <c r="AJ153" s="42"/>
      <c r="AK153" s="42"/>
      <c r="AL153" s="45"/>
      <c r="AM153" s="159"/>
      <c r="AN153" s="159"/>
      <c r="AO153" s="159"/>
      <c r="AP153" s="159"/>
      <c r="AQ153" s="45"/>
      <c r="AR153" s="90"/>
      <c r="AS153" s="128"/>
      <c r="AT153" s="129"/>
      <c r="AU153" s="130"/>
      <c r="AV153" s="45"/>
      <c r="AW153" s="35"/>
      <c r="AX153" s="35"/>
      <c r="AY153" s="35"/>
      <c r="BA153" s="42">
        <f t="shared" si="137"/>
        <v>0</v>
      </c>
      <c r="BB153" s="42">
        <f t="shared" si="138"/>
        <v>0</v>
      </c>
      <c r="BC153" s="42" t="e">
        <f t="shared" si="153"/>
        <v>#DIV/0!</v>
      </c>
      <c r="BD153" s="48">
        <f t="shared" si="154"/>
        <v>0</v>
      </c>
      <c r="BE153" s="48">
        <f t="shared" si="155"/>
        <v>0</v>
      </c>
      <c r="BF153" s="48" t="e">
        <f t="shared" si="156"/>
        <v>#DIV/0!</v>
      </c>
      <c r="BG153" s="50">
        <f t="shared" si="157"/>
        <v>0</v>
      </c>
      <c r="BH153" s="50">
        <f t="shared" si="158"/>
        <v>0</v>
      </c>
      <c r="BI153" s="50" t="e">
        <f t="shared" si="159"/>
        <v>#DIV/0!</v>
      </c>
      <c r="BJ153" s="52">
        <f t="shared" si="160"/>
        <v>0</v>
      </c>
      <c r="BK153" s="52">
        <f t="shared" si="161"/>
        <v>0</v>
      </c>
      <c r="BL153" s="52" t="e">
        <f t="shared" si="162"/>
        <v>#DIV/0!</v>
      </c>
      <c r="BN153" s="65" t="e">
        <f t="shared" si="163"/>
        <v>#DIV/0!</v>
      </c>
      <c r="BO153" s="66" t="e">
        <f t="shared" si="164"/>
        <v>#DIV/0!</v>
      </c>
      <c r="BP153" s="67" t="e">
        <f t="shared" si="165"/>
        <v>#DIV/0!</v>
      </c>
      <c r="BQ153" s="68" t="e">
        <f t="shared" si="166"/>
        <v>#DIV/0!</v>
      </c>
    </row>
    <row r="156" spans="1:69" s="40" customFormat="1" ht="75.75" customHeight="1" x14ac:dyDescent="0.2">
      <c r="A156" s="302" t="s">
        <v>63</v>
      </c>
      <c r="B156" s="302"/>
      <c r="D156" s="308" t="s">
        <v>42</v>
      </c>
      <c r="E156" s="308"/>
      <c r="F156" s="308"/>
      <c r="G156" s="308"/>
      <c r="H156" s="43"/>
      <c r="I156" s="308" t="s">
        <v>43</v>
      </c>
      <c r="J156" s="308"/>
      <c r="K156" s="308"/>
      <c r="L156" s="308"/>
      <c r="M156" s="46"/>
      <c r="N156" s="307" t="s">
        <v>44</v>
      </c>
      <c r="O156" s="307"/>
      <c r="P156" s="307"/>
      <c r="Q156" s="307"/>
      <c r="R156" s="43"/>
      <c r="S156" s="308" t="s">
        <v>45</v>
      </c>
      <c r="T156" s="308"/>
      <c r="U156" s="308"/>
      <c r="V156" s="308"/>
      <c r="W156" s="47"/>
      <c r="X156" s="303" t="s">
        <v>46</v>
      </c>
      <c r="Y156" s="303"/>
      <c r="Z156" s="303"/>
      <c r="AA156" s="303"/>
      <c r="AB156" s="47"/>
      <c r="AC156" s="308" t="s">
        <v>47</v>
      </c>
      <c r="AD156" s="308"/>
      <c r="AE156" s="308"/>
      <c r="AF156" s="308"/>
      <c r="AG156" s="43"/>
      <c r="AH156" s="303" t="s">
        <v>48</v>
      </c>
      <c r="AI156" s="303"/>
      <c r="AJ156" s="303"/>
      <c r="AK156" s="303"/>
      <c r="AL156" s="47"/>
      <c r="AM156" s="303" t="s">
        <v>49</v>
      </c>
      <c r="AN156" s="303"/>
      <c r="AO156" s="303"/>
      <c r="AP156" s="303"/>
      <c r="AQ156" s="43"/>
      <c r="AR156" s="303" t="s">
        <v>50</v>
      </c>
      <c r="AS156" s="303"/>
      <c r="AT156" s="303"/>
      <c r="AU156" s="166"/>
      <c r="AV156" s="47"/>
      <c r="AW156" s="308" t="s">
        <v>60</v>
      </c>
      <c r="AX156" s="308"/>
      <c r="AY156" s="308"/>
      <c r="AZ156" s="41"/>
      <c r="BA156" s="303" t="s">
        <v>51</v>
      </c>
      <c r="BB156" s="303"/>
      <c r="BC156" s="303"/>
      <c r="BD156" s="304" t="s">
        <v>52</v>
      </c>
      <c r="BE156" s="304"/>
      <c r="BF156" s="304"/>
      <c r="BG156" s="305" t="s">
        <v>53</v>
      </c>
      <c r="BH156" s="305"/>
      <c r="BI156" s="305"/>
      <c r="BJ156" s="306" t="s">
        <v>56</v>
      </c>
      <c r="BK156" s="306"/>
      <c r="BL156" s="306"/>
    </row>
    <row r="157" spans="1:69" ht="34.5" customHeight="1" x14ac:dyDescent="0.2">
      <c r="A157" s="110">
        <v>45898</v>
      </c>
      <c r="B157" s="69"/>
      <c r="D157" s="36" t="s">
        <v>54</v>
      </c>
      <c r="E157" s="32" t="s">
        <v>55</v>
      </c>
      <c r="F157" s="33" t="s">
        <v>53</v>
      </c>
      <c r="G157" s="53" t="s">
        <v>56</v>
      </c>
      <c r="H157" s="44"/>
      <c r="I157" s="34" t="s">
        <v>54</v>
      </c>
      <c r="J157" s="32" t="s">
        <v>55</v>
      </c>
      <c r="K157" s="33" t="s">
        <v>53</v>
      </c>
      <c r="L157" s="53" t="s">
        <v>56</v>
      </c>
      <c r="M157" s="44"/>
      <c r="N157" s="34" t="s">
        <v>54</v>
      </c>
      <c r="O157" s="32" t="s">
        <v>55</v>
      </c>
      <c r="P157" s="33" t="s">
        <v>53</v>
      </c>
      <c r="Q157" s="53" t="s">
        <v>56</v>
      </c>
      <c r="R157" s="44"/>
      <c r="S157" s="34" t="s">
        <v>54</v>
      </c>
      <c r="T157" s="32" t="s">
        <v>55</v>
      </c>
      <c r="U157" s="33" t="s">
        <v>53</v>
      </c>
      <c r="V157" s="53" t="s">
        <v>56</v>
      </c>
      <c r="W157" s="44"/>
      <c r="X157" s="34" t="s">
        <v>54</v>
      </c>
      <c r="Y157" s="32" t="s">
        <v>55</v>
      </c>
      <c r="Z157" s="33" t="s">
        <v>53</v>
      </c>
      <c r="AA157" s="53" t="s">
        <v>56</v>
      </c>
      <c r="AB157" s="44"/>
      <c r="AC157" s="34" t="s">
        <v>54</v>
      </c>
      <c r="AD157" s="32" t="s">
        <v>55</v>
      </c>
      <c r="AE157" s="33" t="s">
        <v>53</v>
      </c>
      <c r="AF157" s="53" t="s">
        <v>56</v>
      </c>
      <c r="AG157" s="44"/>
      <c r="AH157" s="34" t="s">
        <v>54</v>
      </c>
      <c r="AI157" s="32" t="s">
        <v>55</v>
      </c>
      <c r="AJ157" s="33" t="s">
        <v>53</v>
      </c>
      <c r="AK157" s="53" t="s">
        <v>56</v>
      </c>
      <c r="AL157" s="44"/>
      <c r="AM157" s="34" t="s">
        <v>54</v>
      </c>
      <c r="AN157" s="32" t="s">
        <v>55</v>
      </c>
      <c r="AO157" s="33" t="s">
        <v>53</v>
      </c>
      <c r="AP157" s="53" t="s">
        <v>56</v>
      </c>
      <c r="AQ157" s="44"/>
      <c r="AR157" s="34" t="s">
        <v>54</v>
      </c>
      <c r="AS157" s="32" t="s">
        <v>55</v>
      </c>
      <c r="AT157" s="33" t="s">
        <v>53</v>
      </c>
      <c r="AU157" s="53" t="s">
        <v>56</v>
      </c>
      <c r="AV157" s="44"/>
      <c r="AW157" s="32" t="s">
        <v>55</v>
      </c>
      <c r="AX157" s="33" t="s">
        <v>53</v>
      </c>
      <c r="AY157" s="53" t="s">
        <v>56</v>
      </c>
      <c r="AZ157" s="39"/>
      <c r="BA157" s="49" t="s">
        <v>57</v>
      </c>
      <c r="BB157" s="49" t="s">
        <v>58</v>
      </c>
      <c r="BC157" s="49" t="s">
        <v>59</v>
      </c>
      <c r="BD157" s="37" t="s">
        <v>57</v>
      </c>
      <c r="BE157" s="37" t="s">
        <v>58</v>
      </c>
      <c r="BF157" s="37" t="s">
        <v>59</v>
      </c>
      <c r="BG157" s="38" t="s">
        <v>57</v>
      </c>
      <c r="BH157" s="38" t="s">
        <v>58</v>
      </c>
      <c r="BI157" s="38" t="s">
        <v>59</v>
      </c>
      <c r="BJ157" s="51" t="s">
        <v>57</v>
      </c>
      <c r="BK157" s="51" t="s">
        <v>58</v>
      </c>
      <c r="BL157" s="51" t="s">
        <v>59</v>
      </c>
      <c r="BN157" s="49" t="s">
        <v>59</v>
      </c>
      <c r="BO157" s="37" t="s">
        <v>59</v>
      </c>
      <c r="BP157" s="38" t="s">
        <v>59</v>
      </c>
      <c r="BQ157" s="51" t="s">
        <v>59</v>
      </c>
    </row>
    <row r="158" spans="1:69" ht="18" x14ac:dyDescent="0.2">
      <c r="A158" s="281" t="s">
        <v>0</v>
      </c>
      <c r="B158" s="35" t="s">
        <v>1</v>
      </c>
      <c r="C158" s="29"/>
      <c r="D158" s="168"/>
      <c r="E158" s="169"/>
      <c r="F158" s="169"/>
      <c r="G158" s="170"/>
      <c r="H158" s="45"/>
      <c r="I158" s="42"/>
      <c r="J158" s="42"/>
      <c r="K158" s="42"/>
      <c r="L158" s="42"/>
      <c r="M158" s="45"/>
      <c r="N158" s="159"/>
      <c r="O158" s="159"/>
      <c r="P158" s="159"/>
      <c r="Q158" s="159"/>
      <c r="R158" s="45"/>
      <c r="S158" s="42"/>
      <c r="T158" s="42"/>
      <c r="U158" s="42"/>
      <c r="V158" s="42"/>
      <c r="W158" s="45"/>
      <c r="X158" s="42"/>
      <c r="Y158" s="42"/>
      <c r="Z158" s="42"/>
      <c r="AA158" s="42"/>
      <c r="AB158" s="45"/>
      <c r="AC158" s="42"/>
      <c r="AD158" s="42"/>
      <c r="AE158" s="42"/>
      <c r="AF158" s="42"/>
      <c r="AG158" s="45"/>
      <c r="AH158" s="42"/>
      <c r="AI158" s="42"/>
      <c r="AJ158" s="42"/>
      <c r="AK158" s="42"/>
      <c r="AL158" s="45"/>
      <c r="AM158" s="42"/>
      <c r="AN158" s="42"/>
      <c r="AO158" s="42"/>
      <c r="AP158" s="42"/>
      <c r="AQ158" s="45"/>
      <c r="AR158" s="75"/>
      <c r="AS158" s="76"/>
      <c r="AT158" s="76"/>
      <c r="AU158" s="77"/>
      <c r="AV158" s="45"/>
      <c r="AW158" s="35"/>
      <c r="AX158" s="35"/>
      <c r="AY158" s="35"/>
      <c r="BA158" s="42">
        <f t="shared" ref="BA158:BA177" si="167">MIN(D158,I158,N158,S158,X158,AC158,AH158,AM158,AR158)</f>
        <v>0</v>
      </c>
      <c r="BB158" s="42">
        <f t="shared" ref="BB158:BB177" si="168">MAX(D158,I158,N158,S158,X158,AC158,AH158,AM158,AR158)</f>
        <v>0</v>
      </c>
      <c r="BC158" s="42" t="e">
        <f t="shared" ref="BC158" si="169">AVERAGE(D158,I158,N158,S158,X158,AC158,AH158,AM158,AR158)</f>
        <v>#DIV/0!</v>
      </c>
      <c r="BD158" s="48">
        <f t="shared" ref="BD158" si="170">MIN(E158,J158,O158,T158,Y158,AD158,AI158,AN158,AS158,AW158)</f>
        <v>0</v>
      </c>
      <c r="BE158" s="48">
        <f t="shared" ref="BE158" si="171">MAX(E158,J158,O158,T158,Y158,AD158,AI158,AN158,AS158,AW158)</f>
        <v>0</v>
      </c>
      <c r="BF158" s="48" t="e">
        <f t="shared" ref="BF158" si="172">AVERAGE(E158,J158,O158,T158,Y158,AD158,AI158,AN158,AS158,AW158)</f>
        <v>#DIV/0!</v>
      </c>
      <c r="BG158" s="50">
        <f t="shared" ref="BG158" si="173">MIN(F158,K158,P158,U158,Z158,AE158,AJ158,AO158,AT158,AX158)</f>
        <v>0</v>
      </c>
      <c r="BH158" s="50">
        <f t="shared" ref="BH158" si="174">MAX(F158,K158,P158,U158,Z158,AE158,AJ158,AO158,AT158,AX158)</f>
        <v>0</v>
      </c>
      <c r="BI158" s="50" t="e">
        <f t="shared" ref="BI158" si="175">AVERAGE(F158,K158,P158,U158,Z158,AE158,AJ158,AO158,AT158,AX158)</f>
        <v>#DIV/0!</v>
      </c>
      <c r="BJ158" s="52">
        <f t="shared" ref="BJ158" si="176">MIN(G158,L158,Q158,V158,AA158,AF158,AK158,AP158,AU158,AY158)</f>
        <v>0</v>
      </c>
      <c r="BK158" s="52">
        <f t="shared" ref="BK158" si="177">MAX(G158,L158,Q158,V158,AA158,AF158,AK158,AP158,AU158,AY158)</f>
        <v>0</v>
      </c>
      <c r="BL158" s="52" t="e">
        <f t="shared" ref="BL158" si="178">AVERAGE(G158,L158,Q158,V158,AA158,AF158,AK158,AP158,AU158,AY158)</f>
        <v>#DIV/0!</v>
      </c>
      <c r="BN158" s="65" t="e">
        <f t="shared" ref="BN158" si="179">+BC158</f>
        <v>#DIV/0!</v>
      </c>
      <c r="BO158" s="66" t="e">
        <f t="shared" ref="BO158" si="180">+BF158</f>
        <v>#DIV/0!</v>
      </c>
      <c r="BP158" s="67" t="e">
        <f t="shared" ref="BP158" si="181">+BI158</f>
        <v>#DIV/0!</v>
      </c>
      <c r="BQ158" s="68" t="e">
        <f t="shared" ref="BQ158" si="182">+BL158</f>
        <v>#DIV/0!</v>
      </c>
    </row>
    <row r="159" spans="1:69" ht="18" x14ac:dyDescent="0.2">
      <c r="A159" s="293"/>
      <c r="B159" s="17" t="s">
        <v>2</v>
      </c>
      <c r="C159" s="29"/>
      <c r="D159" s="168"/>
      <c r="E159" s="169"/>
      <c r="F159" s="169"/>
      <c r="G159" s="170"/>
      <c r="H159" s="45"/>
      <c r="I159" s="42"/>
      <c r="J159" s="42"/>
      <c r="K159" s="42"/>
      <c r="L159" s="42"/>
      <c r="M159" s="45"/>
      <c r="N159" s="159"/>
      <c r="O159" s="159"/>
      <c r="P159" s="159"/>
      <c r="Q159" s="159"/>
      <c r="R159" s="45"/>
      <c r="S159" s="42"/>
      <c r="T159" s="42"/>
      <c r="U159" s="42"/>
      <c r="V159" s="42"/>
      <c r="W159" s="45"/>
      <c r="X159" s="42"/>
      <c r="Y159" s="42"/>
      <c r="Z159" s="42"/>
      <c r="AA159" s="42"/>
      <c r="AB159" s="45"/>
      <c r="AC159" s="42"/>
      <c r="AD159" s="42"/>
      <c r="AE159" s="42"/>
      <c r="AF159" s="42"/>
      <c r="AG159" s="45"/>
      <c r="AH159" s="42"/>
      <c r="AI159" s="42"/>
      <c r="AJ159" s="42"/>
      <c r="AK159" s="42"/>
      <c r="AL159" s="45"/>
      <c r="AM159" s="42"/>
      <c r="AN159" s="42"/>
      <c r="AO159" s="42"/>
      <c r="AP159" s="42"/>
      <c r="AQ159" s="45"/>
      <c r="AR159" s="75"/>
      <c r="AS159" s="76"/>
      <c r="AT159" s="76"/>
      <c r="AU159" s="77"/>
      <c r="AV159" s="45"/>
      <c r="AW159" s="35"/>
      <c r="AX159" s="35"/>
      <c r="AY159" s="35"/>
      <c r="BA159" s="42">
        <f t="shared" si="167"/>
        <v>0</v>
      </c>
      <c r="BB159" s="42">
        <f t="shared" si="168"/>
        <v>0</v>
      </c>
      <c r="BC159" s="42" t="e">
        <f>AVERAGE(D159,I159,N159,S159,X159,AC159,AH159,AM159,AR159)</f>
        <v>#DIV/0!</v>
      </c>
      <c r="BD159" s="48">
        <f>MIN(E159,J159,O159,T159,Y159,AD159,AI159,AN159,AS159,AW159)</f>
        <v>0</v>
      </c>
      <c r="BE159" s="48">
        <f>MAX(E159,J159,O159,T159,Y159,AD159,AI159,AN159,AS159,AW159)</f>
        <v>0</v>
      </c>
      <c r="BF159" s="48" t="e">
        <f>AVERAGE(E159,J159,O159,T159,Y159,AD159,AI159,AN159,AS159,AW159)</f>
        <v>#DIV/0!</v>
      </c>
      <c r="BG159" s="50">
        <f>MIN(F159,K159,P159,U159,Z159,AE159,AJ159,AO159,AT159,AX159)</f>
        <v>0</v>
      </c>
      <c r="BH159" s="50">
        <f>MAX(F159,K159,P159,U159,Z159,AE159,AJ159,AO159,AT159,AX159)</f>
        <v>0</v>
      </c>
      <c r="BI159" s="50" t="e">
        <f>AVERAGE(F159,K159,P159,U159,Z159,AE159,AJ159,AO159,AT159,AX159)</f>
        <v>#DIV/0!</v>
      </c>
      <c r="BJ159" s="52">
        <f>MIN(G159,L159,Q159,V159,AA159,AF159,AK159,AP159,AU159,AY159)</f>
        <v>0</v>
      </c>
      <c r="BK159" s="52">
        <f>MAX(G159,L159,Q159,V159,AA159,AF159,AK159,AP159,AU159,AY159)</f>
        <v>0</v>
      </c>
      <c r="BL159" s="52" t="e">
        <f>AVERAGE(G159,L159,Q159,V159,AA159,AF159,AK159,AP159,AU159,AY159)</f>
        <v>#DIV/0!</v>
      </c>
      <c r="BN159" s="65" t="e">
        <f>+BC159</f>
        <v>#DIV/0!</v>
      </c>
      <c r="BO159" s="66" t="e">
        <f>+BF159</f>
        <v>#DIV/0!</v>
      </c>
      <c r="BP159" s="67" t="e">
        <f>+BI159</f>
        <v>#DIV/0!</v>
      </c>
      <c r="BQ159" s="68" t="e">
        <f>+BL159</f>
        <v>#DIV/0!</v>
      </c>
    </row>
    <row r="160" spans="1:69" ht="18" x14ac:dyDescent="0.2">
      <c r="A160" s="282"/>
      <c r="B160" s="17" t="s">
        <v>3</v>
      </c>
      <c r="C160" s="29"/>
      <c r="D160" s="168"/>
      <c r="E160" s="169"/>
      <c r="F160" s="169"/>
      <c r="G160" s="170"/>
      <c r="H160" s="45"/>
      <c r="I160" s="42"/>
      <c r="J160" s="42"/>
      <c r="K160" s="42"/>
      <c r="L160" s="42"/>
      <c r="M160" s="45"/>
      <c r="N160" s="159"/>
      <c r="O160" s="159"/>
      <c r="P160" s="159"/>
      <c r="Q160" s="159"/>
      <c r="R160" s="45"/>
      <c r="S160" s="42"/>
      <c r="T160" s="42"/>
      <c r="U160" s="42"/>
      <c r="V160" s="42"/>
      <c r="W160" s="45"/>
      <c r="X160" s="42"/>
      <c r="Y160" s="42"/>
      <c r="Z160" s="42"/>
      <c r="AA160" s="42"/>
      <c r="AB160" s="45"/>
      <c r="AC160" s="42"/>
      <c r="AD160" s="42"/>
      <c r="AE160" s="42"/>
      <c r="AF160" s="42"/>
      <c r="AG160" s="45"/>
      <c r="AH160" s="42"/>
      <c r="AI160" s="42"/>
      <c r="AJ160" s="42"/>
      <c r="AK160" s="42"/>
      <c r="AL160" s="45"/>
      <c r="AM160" s="42"/>
      <c r="AN160" s="42"/>
      <c r="AO160" s="42"/>
      <c r="AP160" s="42"/>
      <c r="AQ160" s="45"/>
      <c r="AR160" s="75"/>
      <c r="AS160" s="76"/>
      <c r="AT160" s="76"/>
      <c r="AU160" s="77"/>
      <c r="AV160" s="45"/>
      <c r="AW160" s="35"/>
      <c r="AX160" s="35"/>
      <c r="AY160" s="35"/>
      <c r="BA160" s="42">
        <f t="shared" si="167"/>
        <v>0</v>
      </c>
      <c r="BB160" s="42">
        <f t="shared" si="168"/>
        <v>0</v>
      </c>
      <c r="BC160" s="42" t="e">
        <f t="shared" ref="BC160:BC177" si="183">AVERAGE(D160,I160,N160,S160,X160,AC160,AH160,AM160,AR160)</f>
        <v>#DIV/0!</v>
      </c>
      <c r="BD160" s="48">
        <f t="shared" ref="BD160:BD173" si="184">MIN(E160,J160,O160,T160,Y160,AD160,AI160,AN160,AS160,AW160)</f>
        <v>0</v>
      </c>
      <c r="BE160" s="48">
        <f t="shared" ref="BE160:BE173" si="185">MAX(E160,J160,O160,T160,Y160,AD160,AI160,AN160,AS160,AW160)</f>
        <v>0</v>
      </c>
      <c r="BF160" s="48" t="e">
        <f t="shared" ref="BF160:BF173" si="186">AVERAGE(E160,J160,O160,T160,Y160,AD160,AI160,AN160,AS160,AW160)</f>
        <v>#DIV/0!</v>
      </c>
      <c r="BG160" s="50">
        <f t="shared" ref="BG160:BG173" si="187">MIN(F160,K160,P160,U160,Z160,AE160,AJ160,AO160,AT160,AX160)</f>
        <v>0</v>
      </c>
      <c r="BH160" s="50">
        <f t="shared" ref="BH160:BH173" si="188">MAX(F160,K160,P160,U160,Z160,AE160,AJ160,AO160,AT160,AX160)</f>
        <v>0</v>
      </c>
      <c r="BI160" s="50" t="e">
        <f t="shared" ref="BI160:BI177" si="189">AVERAGE(F160,K160,P160,U160,Z160,AE160,AJ160,AO160,AT160,AX160)</f>
        <v>#DIV/0!</v>
      </c>
      <c r="BJ160" s="52">
        <f t="shared" ref="BJ160:BJ177" si="190">MIN(G160,L160,Q160,V160,AA160,AF160,AK160,AP160,AU160,AY160)</f>
        <v>0</v>
      </c>
      <c r="BK160" s="52">
        <f t="shared" ref="BK160:BK177" si="191">MAX(G160,L160,Q160,V160,AA160,AF160,AK160,AP160,AU160,AY160)</f>
        <v>0</v>
      </c>
      <c r="BL160" s="52" t="e">
        <f t="shared" ref="BL160:BL177" si="192">AVERAGE(G160,L160,Q160,V160,AA160,AF160,AK160,AP160,AU160,AY160)</f>
        <v>#DIV/0!</v>
      </c>
      <c r="BN160" s="65" t="e">
        <f t="shared" ref="BN160:BN177" si="193">+BC160</f>
        <v>#DIV/0!</v>
      </c>
      <c r="BO160" s="66" t="e">
        <f t="shared" ref="BO160:BO177" si="194">+BF160</f>
        <v>#DIV/0!</v>
      </c>
      <c r="BP160" s="67" t="e">
        <f t="shared" ref="BP160:BP174" si="195">+BI160</f>
        <v>#DIV/0!</v>
      </c>
      <c r="BQ160" s="68" t="e">
        <f t="shared" ref="BQ160:BQ177" si="196">+BL160</f>
        <v>#DIV/0!</v>
      </c>
    </row>
    <row r="161" spans="1:69" ht="18" x14ac:dyDescent="0.2">
      <c r="A161" s="280" t="s">
        <v>4</v>
      </c>
      <c r="B161" s="17" t="s">
        <v>5</v>
      </c>
      <c r="C161" s="29"/>
      <c r="D161" s="173"/>
      <c r="E161" s="171"/>
      <c r="F161" s="171"/>
      <c r="G161" s="174"/>
      <c r="H161" s="45"/>
      <c r="I161" s="42"/>
      <c r="J161" s="42"/>
      <c r="K161" s="42"/>
      <c r="L161" s="42"/>
      <c r="M161" s="45"/>
      <c r="N161" s="159"/>
      <c r="O161" s="159"/>
      <c r="P161" s="159"/>
      <c r="Q161" s="159"/>
      <c r="R161" s="45"/>
      <c r="S161" s="42"/>
      <c r="T161" s="42"/>
      <c r="U161" s="42"/>
      <c r="V161" s="42"/>
      <c r="W161" s="45"/>
      <c r="X161" s="42"/>
      <c r="Y161" s="42"/>
      <c r="Z161" s="42"/>
      <c r="AA161" s="42"/>
      <c r="AB161" s="45"/>
      <c r="AC161" s="42"/>
      <c r="AD161" s="42"/>
      <c r="AE161" s="42"/>
      <c r="AF161" s="42"/>
      <c r="AG161" s="45"/>
      <c r="AH161" s="42"/>
      <c r="AI161" s="42"/>
      <c r="AJ161" s="42"/>
      <c r="AK161" s="42"/>
      <c r="AL161" s="45"/>
      <c r="AM161" s="42"/>
      <c r="AN161" s="42"/>
      <c r="AO161" s="42"/>
      <c r="AP161" s="42"/>
      <c r="AQ161" s="45"/>
      <c r="AR161" s="106"/>
      <c r="AS161" s="88"/>
      <c r="AT161" s="88"/>
      <c r="AU161" s="107"/>
      <c r="AV161" s="45"/>
      <c r="AW161" s="35"/>
      <c r="AX161" s="35"/>
      <c r="AY161" s="35"/>
      <c r="BA161" s="42">
        <f t="shared" si="167"/>
        <v>0</v>
      </c>
      <c r="BB161" s="42">
        <f t="shared" si="168"/>
        <v>0</v>
      </c>
      <c r="BC161" s="42" t="e">
        <f t="shared" si="183"/>
        <v>#DIV/0!</v>
      </c>
      <c r="BD161" s="48">
        <f t="shared" si="184"/>
        <v>0</v>
      </c>
      <c r="BE161" s="48">
        <f t="shared" si="185"/>
        <v>0</v>
      </c>
      <c r="BF161" s="48" t="e">
        <f t="shared" si="186"/>
        <v>#DIV/0!</v>
      </c>
      <c r="BG161" s="50">
        <f t="shared" si="187"/>
        <v>0</v>
      </c>
      <c r="BH161" s="50">
        <f t="shared" si="188"/>
        <v>0</v>
      </c>
      <c r="BI161" s="50" t="e">
        <f t="shared" si="189"/>
        <v>#DIV/0!</v>
      </c>
      <c r="BJ161" s="52">
        <f t="shared" si="190"/>
        <v>0</v>
      </c>
      <c r="BK161" s="52">
        <f t="shared" si="191"/>
        <v>0</v>
      </c>
      <c r="BL161" s="52" t="e">
        <f t="shared" si="192"/>
        <v>#DIV/0!</v>
      </c>
      <c r="BN161" s="65" t="e">
        <f t="shared" si="193"/>
        <v>#DIV/0!</v>
      </c>
      <c r="BO161" s="66" t="e">
        <f t="shared" si="194"/>
        <v>#DIV/0!</v>
      </c>
      <c r="BP161" s="67" t="e">
        <f t="shared" si="195"/>
        <v>#DIV/0!</v>
      </c>
      <c r="BQ161" s="68" t="e">
        <f t="shared" si="196"/>
        <v>#DIV/0!</v>
      </c>
    </row>
    <row r="162" spans="1:69" ht="18" x14ac:dyDescent="0.2">
      <c r="A162" s="280"/>
      <c r="B162" s="17" t="s">
        <v>6</v>
      </c>
      <c r="C162" s="29"/>
      <c r="D162" s="173"/>
      <c r="E162" s="171"/>
      <c r="F162" s="171"/>
      <c r="G162" s="174"/>
      <c r="H162" s="45"/>
      <c r="I162" s="42"/>
      <c r="J162" s="42"/>
      <c r="K162" s="42"/>
      <c r="L162" s="42"/>
      <c r="M162" s="45"/>
      <c r="N162" s="159"/>
      <c r="O162" s="159"/>
      <c r="P162" s="159"/>
      <c r="Q162" s="159"/>
      <c r="R162" s="45"/>
      <c r="S162" s="42"/>
      <c r="T162" s="42"/>
      <c r="U162" s="42"/>
      <c r="V162" s="42"/>
      <c r="W162" s="45"/>
      <c r="X162" s="42"/>
      <c r="Y162" s="42"/>
      <c r="Z162" s="42"/>
      <c r="AA162" s="42"/>
      <c r="AB162" s="45"/>
      <c r="AC162" s="42"/>
      <c r="AD162" s="42"/>
      <c r="AE162" s="42"/>
      <c r="AF162" s="42"/>
      <c r="AG162" s="45"/>
      <c r="AH162" s="42"/>
      <c r="AI162" s="42"/>
      <c r="AJ162" s="42"/>
      <c r="AK162" s="42"/>
      <c r="AL162" s="45"/>
      <c r="AM162" s="42"/>
      <c r="AN162" s="42"/>
      <c r="AO162" s="42"/>
      <c r="AP162" s="42"/>
      <c r="AQ162" s="45"/>
      <c r="AR162" s="106"/>
      <c r="AS162" s="88"/>
      <c r="AT162" s="88"/>
      <c r="AU162" s="107"/>
      <c r="AV162" s="45"/>
      <c r="AW162" s="35"/>
      <c r="AX162" s="35"/>
      <c r="AY162" s="35"/>
      <c r="BA162" s="42">
        <f t="shared" si="167"/>
        <v>0</v>
      </c>
      <c r="BB162" s="42">
        <f t="shared" si="168"/>
        <v>0</v>
      </c>
      <c r="BC162" s="42" t="e">
        <f t="shared" si="183"/>
        <v>#DIV/0!</v>
      </c>
      <c r="BD162" s="48">
        <f t="shared" si="184"/>
        <v>0</v>
      </c>
      <c r="BE162" s="48">
        <f t="shared" si="185"/>
        <v>0</v>
      </c>
      <c r="BF162" s="48" t="e">
        <f t="shared" si="186"/>
        <v>#DIV/0!</v>
      </c>
      <c r="BG162" s="50">
        <f t="shared" si="187"/>
        <v>0</v>
      </c>
      <c r="BH162" s="50">
        <f t="shared" si="188"/>
        <v>0</v>
      </c>
      <c r="BI162" s="50" t="e">
        <f t="shared" si="189"/>
        <v>#DIV/0!</v>
      </c>
      <c r="BJ162" s="52">
        <f t="shared" si="190"/>
        <v>0</v>
      </c>
      <c r="BK162" s="52">
        <f t="shared" si="191"/>
        <v>0</v>
      </c>
      <c r="BL162" s="52" t="e">
        <f t="shared" si="192"/>
        <v>#DIV/0!</v>
      </c>
      <c r="BN162" s="65" t="e">
        <f t="shared" si="193"/>
        <v>#DIV/0!</v>
      </c>
      <c r="BO162" s="66" t="e">
        <f t="shared" si="194"/>
        <v>#DIV/0!</v>
      </c>
      <c r="BP162" s="67" t="e">
        <f t="shared" si="195"/>
        <v>#DIV/0!</v>
      </c>
      <c r="BQ162" s="68" t="e">
        <f t="shared" si="196"/>
        <v>#DIV/0!</v>
      </c>
    </row>
    <row r="163" spans="1:69" ht="18" x14ac:dyDescent="0.2">
      <c r="A163" s="1" t="s">
        <v>7</v>
      </c>
      <c r="B163" s="17" t="s">
        <v>8</v>
      </c>
      <c r="C163" s="29"/>
      <c r="D163" s="173"/>
      <c r="E163" s="171"/>
      <c r="F163" s="171"/>
      <c r="G163" s="174"/>
      <c r="H163" s="45"/>
      <c r="I163" s="42"/>
      <c r="J163" s="42"/>
      <c r="K163" s="42"/>
      <c r="L163" s="42"/>
      <c r="M163" s="45"/>
      <c r="N163" s="159"/>
      <c r="O163" s="159"/>
      <c r="P163" s="159"/>
      <c r="Q163" s="159"/>
      <c r="R163" s="45"/>
      <c r="S163" s="42"/>
      <c r="T163" s="42"/>
      <c r="U163" s="42"/>
      <c r="V163" s="42"/>
      <c r="W163" s="45"/>
      <c r="X163" s="42"/>
      <c r="Y163" s="42"/>
      <c r="Z163" s="42"/>
      <c r="AA163" s="42"/>
      <c r="AB163" s="45"/>
      <c r="AC163" s="42"/>
      <c r="AD163" s="42"/>
      <c r="AE163" s="42"/>
      <c r="AF163" s="42"/>
      <c r="AG163" s="45"/>
      <c r="AH163" s="42"/>
      <c r="AI163" s="42"/>
      <c r="AJ163" s="42"/>
      <c r="AK163" s="42"/>
      <c r="AL163" s="45"/>
      <c r="AM163" s="42"/>
      <c r="AN163" s="42"/>
      <c r="AO163" s="42"/>
      <c r="AP163" s="42"/>
      <c r="AQ163" s="45"/>
      <c r="AR163" s="106"/>
      <c r="AS163" s="88"/>
      <c r="AT163" s="88"/>
      <c r="AU163" s="107"/>
      <c r="AV163" s="45"/>
      <c r="AW163" s="35"/>
      <c r="AX163" s="35"/>
      <c r="AY163" s="35"/>
      <c r="BA163" s="42">
        <f t="shared" si="167"/>
        <v>0</v>
      </c>
      <c r="BB163" s="42">
        <f t="shared" si="168"/>
        <v>0</v>
      </c>
      <c r="BC163" s="42" t="e">
        <f t="shared" si="183"/>
        <v>#DIV/0!</v>
      </c>
      <c r="BD163" s="48">
        <f t="shared" si="184"/>
        <v>0</v>
      </c>
      <c r="BE163" s="48">
        <f t="shared" si="185"/>
        <v>0</v>
      </c>
      <c r="BF163" s="48" t="e">
        <f t="shared" si="186"/>
        <v>#DIV/0!</v>
      </c>
      <c r="BG163" s="50">
        <f t="shared" si="187"/>
        <v>0</v>
      </c>
      <c r="BH163" s="50">
        <f t="shared" si="188"/>
        <v>0</v>
      </c>
      <c r="BI163" s="50" t="e">
        <f t="shared" si="189"/>
        <v>#DIV/0!</v>
      </c>
      <c r="BJ163" s="52">
        <f t="shared" si="190"/>
        <v>0</v>
      </c>
      <c r="BK163" s="52">
        <f t="shared" si="191"/>
        <v>0</v>
      </c>
      <c r="BL163" s="52" t="e">
        <f t="shared" si="192"/>
        <v>#DIV/0!</v>
      </c>
      <c r="BN163" s="65" t="e">
        <f t="shared" si="193"/>
        <v>#DIV/0!</v>
      </c>
      <c r="BO163" s="66" t="e">
        <f t="shared" si="194"/>
        <v>#DIV/0!</v>
      </c>
      <c r="BP163" s="67" t="e">
        <f t="shared" si="195"/>
        <v>#DIV/0!</v>
      </c>
      <c r="BQ163" s="68" t="e">
        <f t="shared" si="196"/>
        <v>#DIV/0!</v>
      </c>
    </row>
    <row r="164" spans="1:69" ht="18" x14ac:dyDescent="0.2">
      <c r="A164" s="281" t="s">
        <v>66</v>
      </c>
      <c r="B164" s="17" t="s">
        <v>9</v>
      </c>
      <c r="C164" s="29"/>
      <c r="D164" s="173"/>
      <c r="E164" s="171"/>
      <c r="F164" s="171"/>
      <c r="G164" s="174"/>
      <c r="H164" s="45"/>
      <c r="I164" s="42"/>
      <c r="J164" s="42"/>
      <c r="K164" s="42"/>
      <c r="L164" s="42"/>
      <c r="M164" s="45"/>
      <c r="N164" s="159"/>
      <c r="O164" s="159"/>
      <c r="P164" s="159"/>
      <c r="Q164" s="159"/>
      <c r="R164" s="45"/>
      <c r="S164" s="42"/>
      <c r="T164" s="42"/>
      <c r="U164" s="42"/>
      <c r="V164" s="42"/>
      <c r="W164" s="45"/>
      <c r="X164" s="42"/>
      <c r="Y164" s="42"/>
      <c r="Z164" s="42"/>
      <c r="AA164" s="42"/>
      <c r="AB164" s="45"/>
      <c r="AC164" s="42"/>
      <c r="AD164" s="42"/>
      <c r="AE164" s="42"/>
      <c r="AF164" s="42"/>
      <c r="AG164" s="45"/>
      <c r="AH164" s="42"/>
      <c r="AI164" s="42"/>
      <c r="AJ164" s="42"/>
      <c r="AK164" s="42"/>
      <c r="AL164" s="45"/>
      <c r="AM164" s="42"/>
      <c r="AN164" s="42"/>
      <c r="AO164" s="42"/>
      <c r="AP164" s="42"/>
      <c r="AQ164" s="45"/>
      <c r="AR164" s="106"/>
      <c r="AS164" s="88"/>
      <c r="AT164" s="88"/>
      <c r="AU164" s="107"/>
      <c r="AV164" s="45"/>
      <c r="AW164" s="35"/>
      <c r="AX164" s="35"/>
      <c r="AY164" s="35"/>
      <c r="BA164" s="42">
        <f t="shared" si="167"/>
        <v>0</v>
      </c>
      <c r="BB164" s="42">
        <f t="shared" si="168"/>
        <v>0</v>
      </c>
      <c r="BC164" s="42" t="e">
        <f t="shared" si="183"/>
        <v>#DIV/0!</v>
      </c>
      <c r="BD164" s="48">
        <f t="shared" si="184"/>
        <v>0</v>
      </c>
      <c r="BE164" s="48">
        <f t="shared" si="185"/>
        <v>0</v>
      </c>
      <c r="BF164" s="48" t="e">
        <f t="shared" si="186"/>
        <v>#DIV/0!</v>
      </c>
      <c r="BG164" s="50">
        <f t="shared" si="187"/>
        <v>0</v>
      </c>
      <c r="BH164" s="50">
        <f t="shared" si="188"/>
        <v>0</v>
      </c>
      <c r="BI164" s="50" t="e">
        <f t="shared" si="189"/>
        <v>#DIV/0!</v>
      </c>
      <c r="BJ164" s="52">
        <f t="shared" si="190"/>
        <v>0</v>
      </c>
      <c r="BK164" s="52">
        <f t="shared" si="191"/>
        <v>0</v>
      </c>
      <c r="BL164" s="52" t="e">
        <f t="shared" si="192"/>
        <v>#DIV/0!</v>
      </c>
      <c r="BN164" s="65" t="e">
        <f t="shared" si="193"/>
        <v>#DIV/0!</v>
      </c>
      <c r="BO164" s="66" t="e">
        <f t="shared" si="194"/>
        <v>#DIV/0!</v>
      </c>
      <c r="BP164" s="67" t="e">
        <f t="shared" si="195"/>
        <v>#DIV/0!</v>
      </c>
      <c r="BQ164" s="68" t="e">
        <f t="shared" si="196"/>
        <v>#DIV/0!</v>
      </c>
    </row>
    <row r="165" spans="1:69" ht="18" x14ac:dyDescent="0.2">
      <c r="A165" s="282"/>
      <c r="B165" s="17" t="s">
        <v>10</v>
      </c>
      <c r="C165" s="29"/>
      <c r="D165" s="173"/>
      <c r="E165" s="171"/>
      <c r="F165" s="171"/>
      <c r="G165" s="174"/>
      <c r="H165" s="45"/>
      <c r="I165" s="42"/>
      <c r="J165" s="42"/>
      <c r="K165" s="42"/>
      <c r="L165" s="42"/>
      <c r="M165" s="45"/>
      <c r="N165" s="159"/>
      <c r="O165" s="159"/>
      <c r="P165" s="159"/>
      <c r="Q165" s="159"/>
      <c r="R165" s="45"/>
      <c r="S165" s="42"/>
      <c r="T165" s="42"/>
      <c r="U165" s="42"/>
      <c r="V165" s="42"/>
      <c r="W165" s="45"/>
      <c r="X165" s="42"/>
      <c r="Y165" s="42"/>
      <c r="Z165" s="42"/>
      <c r="AA165" s="42"/>
      <c r="AB165" s="45"/>
      <c r="AC165" s="42"/>
      <c r="AD165" s="42"/>
      <c r="AE165" s="42"/>
      <c r="AF165" s="42"/>
      <c r="AG165" s="45"/>
      <c r="AH165" s="42"/>
      <c r="AI165" s="42"/>
      <c r="AJ165" s="42"/>
      <c r="AK165" s="42"/>
      <c r="AL165" s="45"/>
      <c r="AM165" s="42"/>
      <c r="AN165" s="42"/>
      <c r="AO165" s="42"/>
      <c r="AP165" s="42"/>
      <c r="AQ165" s="45"/>
      <c r="AR165" s="106"/>
      <c r="AS165" s="88"/>
      <c r="AT165" s="88"/>
      <c r="AU165" s="107"/>
      <c r="AV165" s="45"/>
      <c r="AW165" s="35"/>
      <c r="AX165" s="35"/>
      <c r="AY165" s="35"/>
      <c r="BA165" s="42">
        <f t="shared" si="167"/>
        <v>0</v>
      </c>
      <c r="BB165" s="42">
        <f t="shared" si="168"/>
        <v>0</v>
      </c>
      <c r="BC165" s="42" t="e">
        <f t="shared" si="183"/>
        <v>#DIV/0!</v>
      </c>
      <c r="BD165" s="48">
        <f t="shared" si="184"/>
        <v>0</v>
      </c>
      <c r="BE165" s="48">
        <f t="shared" si="185"/>
        <v>0</v>
      </c>
      <c r="BF165" s="48" t="e">
        <f t="shared" si="186"/>
        <v>#DIV/0!</v>
      </c>
      <c r="BG165" s="50">
        <f t="shared" si="187"/>
        <v>0</v>
      </c>
      <c r="BH165" s="50">
        <f t="shared" si="188"/>
        <v>0</v>
      </c>
      <c r="BI165" s="50" t="e">
        <f t="shared" si="189"/>
        <v>#DIV/0!</v>
      </c>
      <c r="BJ165" s="52">
        <f t="shared" si="190"/>
        <v>0</v>
      </c>
      <c r="BK165" s="52">
        <f t="shared" si="191"/>
        <v>0</v>
      </c>
      <c r="BL165" s="52" t="e">
        <f t="shared" si="192"/>
        <v>#DIV/0!</v>
      </c>
      <c r="BN165" s="65" t="e">
        <f t="shared" si="193"/>
        <v>#DIV/0!</v>
      </c>
      <c r="BO165" s="66" t="e">
        <f t="shared" si="194"/>
        <v>#DIV/0!</v>
      </c>
      <c r="BP165" s="67" t="e">
        <f t="shared" si="195"/>
        <v>#DIV/0!</v>
      </c>
      <c r="BQ165" s="68" t="e">
        <f t="shared" si="196"/>
        <v>#DIV/0!</v>
      </c>
    </row>
    <row r="166" spans="1:69" ht="18" x14ac:dyDescent="0.2">
      <c r="A166" s="281" t="s">
        <v>11</v>
      </c>
      <c r="B166" s="17" t="s">
        <v>12</v>
      </c>
      <c r="C166" s="29"/>
      <c r="D166" s="173"/>
      <c r="E166" s="171"/>
      <c r="F166" s="171"/>
      <c r="G166" s="174"/>
      <c r="H166" s="45"/>
      <c r="I166" s="42"/>
      <c r="J166" s="42"/>
      <c r="K166" s="42"/>
      <c r="L166" s="42"/>
      <c r="M166" s="45"/>
      <c r="N166" s="159"/>
      <c r="O166" s="159"/>
      <c r="P166" s="159"/>
      <c r="Q166" s="159"/>
      <c r="R166" s="45"/>
      <c r="S166" s="42"/>
      <c r="T166" s="42"/>
      <c r="U166" s="42"/>
      <c r="V166" s="42"/>
      <c r="W166" s="45"/>
      <c r="X166" s="42"/>
      <c r="Y166" s="42"/>
      <c r="Z166" s="42"/>
      <c r="AA166" s="42"/>
      <c r="AB166" s="45"/>
      <c r="AC166" s="42"/>
      <c r="AD166" s="42"/>
      <c r="AE166" s="42"/>
      <c r="AF166" s="42"/>
      <c r="AG166" s="45"/>
      <c r="AH166" s="42"/>
      <c r="AI166" s="42"/>
      <c r="AJ166" s="42"/>
      <c r="AK166" s="42"/>
      <c r="AL166" s="45"/>
      <c r="AM166" s="42"/>
      <c r="AN166" s="42"/>
      <c r="AO166" s="42"/>
      <c r="AP166" s="42"/>
      <c r="AQ166" s="45"/>
      <c r="AR166" s="106"/>
      <c r="AS166" s="88"/>
      <c r="AT166" s="88"/>
      <c r="AU166" s="107"/>
      <c r="AV166" s="45"/>
      <c r="AW166" s="35"/>
      <c r="AX166" s="35"/>
      <c r="AY166" s="35"/>
      <c r="BA166" s="42">
        <f t="shared" si="167"/>
        <v>0</v>
      </c>
      <c r="BB166" s="42">
        <f t="shared" si="168"/>
        <v>0</v>
      </c>
      <c r="BC166" s="42" t="e">
        <f t="shared" si="183"/>
        <v>#DIV/0!</v>
      </c>
      <c r="BD166" s="48">
        <f t="shared" si="184"/>
        <v>0</v>
      </c>
      <c r="BE166" s="48">
        <f t="shared" si="185"/>
        <v>0</v>
      </c>
      <c r="BF166" s="48" t="e">
        <f t="shared" si="186"/>
        <v>#DIV/0!</v>
      </c>
      <c r="BG166" s="50">
        <f t="shared" si="187"/>
        <v>0</v>
      </c>
      <c r="BH166" s="50">
        <f t="shared" si="188"/>
        <v>0</v>
      </c>
      <c r="BI166" s="50" t="e">
        <f t="shared" si="189"/>
        <v>#DIV/0!</v>
      </c>
      <c r="BJ166" s="52">
        <f t="shared" si="190"/>
        <v>0</v>
      </c>
      <c r="BK166" s="52">
        <f t="shared" si="191"/>
        <v>0</v>
      </c>
      <c r="BL166" s="52" t="e">
        <f t="shared" si="192"/>
        <v>#DIV/0!</v>
      </c>
      <c r="BN166" s="65" t="e">
        <f t="shared" si="193"/>
        <v>#DIV/0!</v>
      </c>
      <c r="BO166" s="66" t="e">
        <f t="shared" si="194"/>
        <v>#DIV/0!</v>
      </c>
      <c r="BP166" s="67" t="e">
        <f t="shared" si="195"/>
        <v>#DIV/0!</v>
      </c>
      <c r="BQ166" s="68" t="e">
        <f t="shared" si="196"/>
        <v>#DIV/0!</v>
      </c>
    </row>
    <row r="167" spans="1:69" ht="18" x14ac:dyDescent="0.2">
      <c r="A167" s="282"/>
      <c r="B167" s="17" t="s">
        <v>14</v>
      </c>
      <c r="C167" s="29"/>
      <c r="D167" s="173"/>
      <c r="E167" s="171"/>
      <c r="F167" s="171"/>
      <c r="G167" s="174"/>
      <c r="H167" s="45"/>
      <c r="I167" s="42"/>
      <c r="J167" s="42"/>
      <c r="K167" s="42"/>
      <c r="L167" s="42"/>
      <c r="M167" s="45"/>
      <c r="N167" s="159"/>
      <c r="O167" s="159"/>
      <c r="P167" s="159"/>
      <c r="Q167" s="159"/>
      <c r="R167" s="45"/>
      <c r="S167" s="42"/>
      <c r="T167" s="42"/>
      <c r="U167" s="42"/>
      <c r="V167" s="42"/>
      <c r="W167" s="45"/>
      <c r="X167" s="42"/>
      <c r="Y167" s="42"/>
      <c r="Z167" s="42"/>
      <c r="AA167" s="42"/>
      <c r="AB167" s="45"/>
      <c r="AC167" s="42"/>
      <c r="AD167" s="42"/>
      <c r="AE167" s="42"/>
      <c r="AF167" s="42"/>
      <c r="AG167" s="45"/>
      <c r="AH167" s="42"/>
      <c r="AI167" s="42"/>
      <c r="AJ167" s="42"/>
      <c r="AK167" s="42"/>
      <c r="AL167" s="45"/>
      <c r="AM167" s="42"/>
      <c r="AN167" s="42"/>
      <c r="AO167" s="42"/>
      <c r="AP167" s="42"/>
      <c r="AQ167" s="45"/>
      <c r="AR167" s="106"/>
      <c r="AS167" s="88"/>
      <c r="AT167" s="88"/>
      <c r="AU167" s="107"/>
      <c r="AV167" s="45"/>
      <c r="AW167" s="35"/>
      <c r="AX167" s="35"/>
      <c r="AY167" s="35"/>
      <c r="BA167" s="42">
        <f t="shared" si="167"/>
        <v>0</v>
      </c>
      <c r="BB167" s="42">
        <f t="shared" si="168"/>
        <v>0</v>
      </c>
      <c r="BC167" s="42" t="e">
        <f t="shared" si="183"/>
        <v>#DIV/0!</v>
      </c>
      <c r="BD167" s="48">
        <f t="shared" si="184"/>
        <v>0</v>
      </c>
      <c r="BE167" s="48">
        <f t="shared" si="185"/>
        <v>0</v>
      </c>
      <c r="BF167" s="48" t="e">
        <f t="shared" si="186"/>
        <v>#DIV/0!</v>
      </c>
      <c r="BG167" s="50">
        <f t="shared" si="187"/>
        <v>0</v>
      </c>
      <c r="BH167" s="50">
        <f t="shared" si="188"/>
        <v>0</v>
      </c>
      <c r="BI167" s="50" t="e">
        <f t="shared" si="189"/>
        <v>#DIV/0!</v>
      </c>
      <c r="BJ167" s="52">
        <f t="shared" si="190"/>
        <v>0</v>
      </c>
      <c r="BK167" s="52">
        <f t="shared" si="191"/>
        <v>0</v>
      </c>
      <c r="BL167" s="52" t="e">
        <f t="shared" si="192"/>
        <v>#DIV/0!</v>
      </c>
      <c r="BN167" s="65" t="e">
        <f t="shared" si="193"/>
        <v>#DIV/0!</v>
      </c>
      <c r="BO167" s="66" t="e">
        <f t="shared" si="194"/>
        <v>#DIV/0!</v>
      </c>
      <c r="BP167" s="67" t="e">
        <f t="shared" si="195"/>
        <v>#DIV/0!</v>
      </c>
      <c r="BQ167" s="68" t="e">
        <f t="shared" si="196"/>
        <v>#DIV/0!</v>
      </c>
    </row>
    <row r="168" spans="1:69" ht="18" x14ac:dyDescent="0.2">
      <c r="A168" s="2" t="s">
        <v>13</v>
      </c>
      <c r="B168" s="17" t="s">
        <v>15</v>
      </c>
      <c r="C168" s="29"/>
      <c r="D168" s="173"/>
      <c r="E168" s="171"/>
      <c r="F168" s="171"/>
      <c r="G168" s="174"/>
      <c r="H168" s="45"/>
      <c r="I168" s="42"/>
      <c r="J168" s="42"/>
      <c r="K168" s="42"/>
      <c r="L168" s="42"/>
      <c r="M168" s="45"/>
      <c r="N168" s="159"/>
      <c r="O168" s="159"/>
      <c r="P168" s="159"/>
      <c r="Q168" s="159"/>
      <c r="R168" s="45"/>
      <c r="S168" s="42"/>
      <c r="T168" s="42"/>
      <c r="U168" s="42"/>
      <c r="V168" s="42"/>
      <c r="W168" s="45"/>
      <c r="X168" s="42"/>
      <c r="Y168" s="42"/>
      <c r="Z168" s="42"/>
      <c r="AA168" s="42"/>
      <c r="AB168" s="45"/>
      <c r="AC168" s="42"/>
      <c r="AD168" s="42"/>
      <c r="AE168" s="42"/>
      <c r="AF168" s="42"/>
      <c r="AG168" s="45"/>
      <c r="AH168" s="42"/>
      <c r="AI168" s="42"/>
      <c r="AJ168" s="42"/>
      <c r="AK168" s="42"/>
      <c r="AL168" s="45"/>
      <c r="AM168" s="42"/>
      <c r="AN168" s="42"/>
      <c r="AO168" s="42"/>
      <c r="AP168" s="42"/>
      <c r="AQ168" s="45"/>
      <c r="AR168" s="106"/>
      <c r="AS168" s="88"/>
      <c r="AT168" s="88"/>
      <c r="AU168" s="107"/>
      <c r="AV168" s="45"/>
      <c r="AW168" s="35"/>
      <c r="AX168" s="35"/>
      <c r="AY168" s="35"/>
      <c r="BA168" s="42">
        <f t="shared" si="167"/>
        <v>0</v>
      </c>
      <c r="BB168" s="42">
        <f t="shared" si="168"/>
        <v>0</v>
      </c>
      <c r="BC168" s="42" t="e">
        <f t="shared" si="183"/>
        <v>#DIV/0!</v>
      </c>
      <c r="BD168" s="48">
        <f t="shared" si="184"/>
        <v>0</v>
      </c>
      <c r="BE168" s="48">
        <f t="shared" si="185"/>
        <v>0</v>
      </c>
      <c r="BF168" s="48" t="e">
        <f t="shared" si="186"/>
        <v>#DIV/0!</v>
      </c>
      <c r="BG168" s="50">
        <f t="shared" si="187"/>
        <v>0</v>
      </c>
      <c r="BH168" s="50">
        <f t="shared" si="188"/>
        <v>0</v>
      </c>
      <c r="BI168" s="50" t="e">
        <f t="shared" si="189"/>
        <v>#DIV/0!</v>
      </c>
      <c r="BJ168" s="52">
        <f t="shared" si="190"/>
        <v>0</v>
      </c>
      <c r="BK168" s="52">
        <f t="shared" si="191"/>
        <v>0</v>
      </c>
      <c r="BL168" s="52" t="e">
        <f t="shared" si="192"/>
        <v>#DIV/0!</v>
      </c>
      <c r="BN168" s="65" t="e">
        <f t="shared" si="193"/>
        <v>#DIV/0!</v>
      </c>
      <c r="BO168" s="66" t="e">
        <f t="shared" si="194"/>
        <v>#DIV/0!</v>
      </c>
      <c r="BP168" s="67" t="e">
        <f t="shared" si="195"/>
        <v>#DIV/0!</v>
      </c>
      <c r="BQ168" s="68" t="e">
        <f t="shared" si="196"/>
        <v>#DIV/0!</v>
      </c>
    </row>
    <row r="169" spans="1:69" ht="18" x14ac:dyDescent="0.2">
      <c r="A169" s="1" t="s">
        <v>28</v>
      </c>
      <c r="B169" s="17" t="s">
        <v>16</v>
      </c>
      <c r="C169" s="29"/>
      <c r="D169" s="173"/>
      <c r="E169" s="171"/>
      <c r="F169" s="171"/>
      <c r="G169" s="174"/>
      <c r="H169" s="45"/>
      <c r="I169" s="42"/>
      <c r="J169" s="42"/>
      <c r="K169" s="42"/>
      <c r="L169" s="42"/>
      <c r="M169" s="45"/>
      <c r="N169" s="159"/>
      <c r="O169" s="159"/>
      <c r="P169" s="159"/>
      <c r="Q169" s="159"/>
      <c r="R169" s="45"/>
      <c r="S169" s="42"/>
      <c r="T169" s="42"/>
      <c r="U169" s="42"/>
      <c r="V169" s="42"/>
      <c r="W169" s="45"/>
      <c r="X169" s="42"/>
      <c r="Y169" s="42"/>
      <c r="Z169" s="42"/>
      <c r="AA169" s="42"/>
      <c r="AB169" s="45"/>
      <c r="AC169" s="42"/>
      <c r="AD169" s="42"/>
      <c r="AE169" s="42"/>
      <c r="AF169" s="42"/>
      <c r="AG169" s="45"/>
      <c r="AH169" s="42"/>
      <c r="AI169" s="42"/>
      <c r="AJ169" s="42"/>
      <c r="AK169" s="42"/>
      <c r="AL169" s="45"/>
      <c r="AM169" s="42"/>
      <c r="AN169" s="42"/>
      <c r="AO169" s="42"/>
      <c r="AP169" s="42"/>
      <c r="AQ169" s="45"/>
      <c r="AR169" s="106"/>
      <c r="AS169" s="88"/>
      <c r="AT169" s="88"/>
      <c r="AU169" s="107"/>
      <c r="AV169" s="45"/>
      <c r="AW169" s="35"/>
      <c r="AX169" s="35"/>
      <c r="AY169" s="35"/>
      <c r="BA169" s="42">
        <f t="shared" si="167"/>
        <v>0</v>
      </c>
      <c r="BB169" s="42">
        <f t="shared" si="168"/>
        <v>0</v>
      </c>
      <c r="BC169" s="42" t="e">
        <f t="shared" si="183"/>
        <v>#DIV/0!</v>
      </c>
      <c r="BD169" s="48">
        <f t="shared" si="184"/>
        <v>0</v>
      </c>
      <c r="BE169" s="48">
        <f t="shared" si="185"/>
        <v>0</v>
      </c>
      <c r="BF169" s="48" t="e">
        <f t="shared" si="186"/>
        <v>#DIV/0!</v>
      </c>
      <c r="BG169" s="50">
        <f t="shared" si="187"/>
        <v>0</v>
      </c>
      <c r="BH169" s="50">
        <f t="shared" si="188"/>
        <v>0</v>
      </c>
      <c r="BI169" s="50" t="e">
        <f t="shared" si="189"/>
        <v>#DIV/0!</v>
      </c>
      <c r="BJ169" s="52">
        <f t="shared" si="190"/>
        <v>0</v>
      </c>
      <c r="BK169" s="52">
        <f t="shared" si="191"/>
        <v>0</v>
      </c>
      <c r="BL169" s="52" t="e">
        <f t="shared" si="192"/>
        <v>#DIV/0!</v>
      </c>
      <c r="BN169" s="65" t="e">
        <f t="shared" si="193"/>
        <v>#DIV/0!</v>
      </c>
      <c r="BO169" s="66" t="e">
        <f t="shared" si="194"/>
        <v>#DIV/0!</v>
      </c>
      <c r="BP169" s="67" t="e">
        <f t="shared" si="195"/>
        <v>#DIV/0!</v>
      </c>
      <c r="BQ169" s="68" t="e">
        <f t="shared" si="196"/>
        <v>#DIV/0!</v>
      </c>
    </row>
    <row r="170" spans="1:69" ht="18" x14ac:dyDescent="0.2">
      <c r="A170" s="280" t="s">
        <v>17</v>
      </c>
      <c r="B170" s="17" t="s">
        <v>18</v>
      </c>
      <c r="C170" s="29"/>
      <c r="D170" s="173"/>
      <c r="E170" s="171"/>
      <c r="F170" s="171"/>
      <c r="G170" s="174"/>
      <c r="H170" s="45"/>
      <c r="I170" s="42"/>
      <c r="J170" s="42"/>
      <c r="K170" s="42"/>
      <c r="L170" s="42"/>
      <c r="M170" s="45"/>
      <c r="N170" s="159"/>
      <c r="O170" s="159"/>
      <c r="P170" s="159"/>
      <c r="Q170" s="159"/>
      <c r="R170" s="45"/>
      <c r="S170" s="42"/>
      <c r="T170" s="42"/>
      <c r="U170" s="42"/>
      <c r="V170" s="42"/>
      <c r="W170" s="45"/>
      <c r="X170" s="42"/>
      <c r="Y170" s="42"/>
      <c r="Z170" s="42"/>
      <c r="AA170" s="42"/>
      <c r="AB170" s="45"/>
      <c r="AC170" s="42"/>
      <c r="AD170" s="42"/>
      <c r="AE170" s="42"/>
      <c r="AF170" s="42"/>
      <c r="AG170" s="45"/>
      <c r="AH170" s="42"/>
      <c r="AI170" s="42"/>
      <c r="AJ170" s="42"/>
      <c r="AK170" s="42"/>
      <c r="AL170" s="45"/>
      <c r="AM170" s="42"/>
      <c r="AN170" s="42"/>
      <c r="AO170" s="42"/>
      <c r="AP170" s="42"/>
      <c r="AQ170" s="45"/>
      <c r="AR170" s="106"/>
      <c r="AS170" s="88"/>
      <c r="AT170" s="88"/>
      <c r="AU170" s="107"/>
      <c r="AV170" s="45"/>
      <c r="AW170" s="35"/>
      <c r="AX170" s="35"/>
      <c r="AY170" s="35"/>
      <c r="BA170" s="42">
        <f t="shared" si="167"/>
        <v>0</v>
      </c>
      <c r="BB170" s="42">
        <f t="shared" si="168"/>
        <v>0</v>
      </c>
      <c r="BC170" s="42" t="e">
        <f t="shared" si="183"/>
        <v>#DIV/0!</v>
      </c>
      <c r="BD170" s="48">
        <f t="shared" si="184"/>
        <v>0</v>
      </c>
      <c r="BE170" s="48">
        <f t="shared" si="185"/>
        <v>0</v>
      </c>
      <c r="BF170" s="48" t="e">
        <f t="shared" si="186"/>
        <v>#DIV/0!</v>
      </c>
      <c r="BG170" s="50">
        <f t="shared" si="187"/>
        <v>0</v>
      </c>
      <c r="BH170" s="50">
        <f t="shared" si="188"/>
        <v>0</v>
      </c>
      <c r="BI170" s="50" t="e">
        <f t="shared" si="189"/>
        <v>#DIV/0!</v>
      </c>
      <c r="BJ170" s="52">
        <f t="shared" si="190"/>
        <v>0</v>
      </c>
      <c r="BK170" s="52">
        <f t="shared" si="191"/>
        <v>0</v>
      </c>
      <c r="BL170" s="52" t="e">
        <f t="shared" si="192"/>
        <v>#DIV/0!</v>
      </c>
      <c r="BN170" s="65" t="e">
        <f t="shared" si="193"/>
        <v>#DIV/0!</v>
      </c>
      <c r="BO170" s="66" t="e">
        <f t="shared" si="194"/>
        <v>#DIV/0!</v>
      </c>
      <c r="BP170" s="67" t="e">
        <f t="shared" si="195"/>
        <v>#DIV/0!</v>
      </c>
      <c r="BQ170" s="68" t="e">
        <f t="shared" si="196"/>
        <v>#DIV/0!</v>
      </c>
    </row>
    <row r="171" spans="1:69" ht="18" x14ac:dyDescent="0.2">
      <c r="A171" s="280"/>
      <c r="B171" s="17" t="s">
        <v>19</v>
      </c>
      <c r="C171" s="29"/>
      <c r="D171" s="168"/>
      <c r="E171" s="169"/>
      <c r="F171" s="169"/>
      <c r="G171" s="170"/>
      <c r="H171" s="45"/>
      <c r="I171" s="42"/>
      <c r="J171" s="42"/>
      <c r="K171" s="42"/>
      <c r="L171" s="42"/>
      <c r="M171" s="45"/>
      <c r="N171" s="159"/>
      <c r="O171" s="159"/>
      <c r="P171" s="159"/>
      <c r="Q171" s="159"/>
      <c r="R171" s="45"/>
      <c r="S171" s="42"/>
      <c r="T171" s="42"/>
      <c r="U171" s="42"/>
      <c r="V171" s="42"/>
      <c r="W171" s="45"/>
      <c r="X171" s="42"/>
      <c r="Y171" s="42"/>
      <c r="Z171" s="42"/>
      <c r="AA171" s="42"/>
      <c r="AB171" s="45"/>
      <c r="AC171" s="42"/>
      <c r="AD171" s="42"/>
      <c r="AE171" s="42"/>
      <c r="AF171" s="42"/>
      <c r="AG171" s="45"/>
      <c r="AH171" s="42"/>
      <c r="AI171" s="42"/>
      <c r="AJ171" s="42"/>
      <c r="AK171" s="42"/>
      <c r="AL171" s="45"/>
      <c r="AM171" s="42"/>
      <c r="AN171" s="42"/>
      <c r="AO171" s="42"/>
      <c r="AP171" s="42"/>
      <c r="AQ171" s="45"/>
      <c r="AR171" s="75"/>
      <c r="AS171" s="76"/>
      <c r="AT171" s="76"/>
      <c r="AU171" s="77"/>
      <c r="AV171" s="45"/>
      <c r="AW171" s="35"/>
      <c r="AX171" s="35"/>
      <c r="AY171" s="35"/>
      <c r="BA171" s="42">
        <f t="shared" si="167"/>
        <v>0</v>
      </c>
      <c r="BB171" s="42">
        <f t="shared" si="168"/>
        <v>0</v>
      </c>
      <c r="BC171" s="42" t="e">
        <f t="shared" si="183"/>
        <v>#DIV/0!</v>
      </c>
      <c r="BD171" s="48">
        <f t="shared" si="184"/>
        <v>0</v>
      </c>
      <c r="BE171" s="48">
        <f t="shared" si="185"/>
        <v>0</v>
      </c>
      <c r="BF171" s="48" t="e">
        <f t="shared" si="186"/>
        <v>#DIV/0!</v>
      </c>
      <c r="BG171" s="50">
        <f t="shared" si="187"/>
        <v>0</v>
      </c>
      <c r="BH171" s="50">
        <f t="shared" si="188"/>
        <v>0</v>
      </c>
      <c r="BI171" s="50" t="e">
        <f t="shared" si="189"/>
        <v>#DIV/0!</v>
      </c>
      <c r="BJ171" s="52">
        <f t="shared" si="190"/>
        <v>0</v>
      </c>
      <c r="BK171" s="52">
        <f t="shared" si="191"/>
        <v>0</v>
      </c>
      <c r="BL171" s="52" t="e">
        <f t="shared" si="192"/>
        <v>#DIV/0!</v>
      </c>
      <c r="BN171" s="65" t="e">
        <f t="shared" si="193"/>
        <v>#DIV/0!</v>
      </c>
      <c r="BO171" s="66" t="e">
        <f t="shared" si="194"/>
        <v>#DIV/0!</v>
      </c>
      <c r="BP171" s="67" t="e">
        <f t="shared" si="195"/>
        <v>#DIV/0!</v>
      </c>
      <c r="BQ171" s="68" t="e">
        <f t="shared" si="196"/>
        <v>#DIV/0!</v>
      </c>
    </row>
    <row r="172" spans="1:69" ht="18" x14ac:dyDescent="0.2">
      <c r="A172" s="1" t="s">
        <v>20</v>
      </c>
      <c r="B172" s="17" t="s">
        <v>21</v>
      </c>
      <c r="C172" s="29"/>
      <c r="D172" s="168"/>
      <c r="E172" s="169"/>
      <c r="F172" s="169"/>
      <c r="G172" s="170"/>
      <c r="H172" s="45"/>
      <c r="I172" s="42"/>
      <c r="J172" s="42"/>
      <c r="K172" s="42"/>
      <c r="L172" s="42"/>
      <c r="M172" s="45"/>
      <c r="N172" s="159"/>
      <c r="O172" s="159"/>
      <c r="P172" s="159"/>
      <c r="Q172" s="159"/>
      <c r="R172" s="45"/>
      <c r="S172" s="42"/>
      <c r="T172" s="42"/>
      <c r="U172" s="42"/>
      <c r="V172" s="42"/>
      <c r="W172" s="45"/>
      <c r="X172" s="42"/>
      <c r="Y172" s="42"/>
      <c r="Z172" s="42"/>
      <c r="AA172" s="42"/>
      <c r="AB172" s="45"/>
      <c r="AC172" s="42"/>
      <c r="AD172" s="42"/>
      <c r="AE172" s="42"/>
      <c r="AF172" s="42"/>
      <c r="AG172" s="45"/>
      <c r="AH172" s="42"/>
      <c r="AI172" s="42"/>
      <c r="AJ172" s="42"/>
      <c r="AK172" s="42"/>
      <c r="AL172" s="45"/>
      <c r="AM172" s="42"/>
      <c r="AN172" s="42"/>
      <c r="AO172" s="42"/>
      <c r="AP172" s="42"/>
      <c r="AQ172" s="45"/>
      <c r="AR172" s="75"/>
      <c r="AS172" s="76"/>
      <c r="AT172" s="76"/>
      <c r="AU172" s="77"/>
      <c r="AV172" s="45"/>
      <c r="AW172" s="35"/>
      <c r="AX172" s="35"/>
      <c r="AY172" s="35"/>
      <c r="BA172" s="42">
        <f t="shared" si="167"/>
        <v>0</v>
      </c>
      <c r="BB172" s="42">
        <f t="shared" si="168"/>
        <v>0</v>
      </c>
      <c r="BC172" s="42" t="e">
        <f t="shared" si="183"/>
        <v>#DIV/0!</v>
      </c>
      <c r="BD172" s="48">
        <f t="shared" si="184"/>
        <v>0</v>
      </c>
      <c r="BE172" s="48">
        <f t="shared" si="185"/>
        <v>0</v>
      </c>
      <c r="BF172" s="48" t="e">
        <f t="shared" si="186"/>
        <v>#DIV/0!</v>
      </c>
      <c r="BG172" s="50">
        <f t="shared" si="187"/>
        <v>0</v>
      </c>
      <c r="BH172" s="50">
        <f t="shared" si="188"/>
        <v>0</v>
      </c>
      <c r="BI172" s="50" t="e">
        <f t="shared" si="189"/>
        <v>#DIV/0!</v>
      </c>
      <c r="BJ172" s="52">
        <f t="shared" si="190"/>
        <v>0</v>
      </c>
      <c r="BK172" s="52">
        <f t="shared" si="191"/>
        <v>0</v>
      </c>
      <c r="BL172" s="52" t="e">
        <f t="shared" si="192"/>
        <v>#DIV/0!</v>
      </c>
      <c r="BN172" s="65" t="e">
        <f t="shared" si="193"/>
        <v>#DIV/0!</v>
      </c>
      <c r="BO172" s="66" t="e">
        <f t="shared" si="194"/>
        <v>#DIV/0!</v>
      </c>
      <c r="BP172" s="67" t="e">
        <f t="shared" si="195"/>
        <v>#DIV/0!</v>
      </c>
      <c r="BQ172" s="68" t="e">
        <f t="shared" si="196"/>
        <v>#DIV/0!</v>
      </c>
    </row>
    <row r="173" spans="1:69" ht="18" x14ac:dyDescent="0.2">
      <c r="A173" s="1" t="s">
        <v>22</v>
      </c>
      <c r="B173" s="17" t="s">
        <v>23</v>
      </c>
      <c r="C173" s="29"/>
      <c r="D173" s="168"/>
      <c r="E173" s="169"/>
      <c r="F173" s="169"/>
      <c r="G173" s="170"/>
      <c r="H173" s="45"/>
      <c r="I173" s="42"/>
      <c r="J173" s="42"/>
      <c r="K173" s="42"/>
      <c r="L173" s="42"/>
      <c r="M173" s="45"/>
      <c r="N173" s="159"/>
      <c r="O173" s="159"/>
      <c r="P173" s="159"/>
      <c r="Q173" s="159"/>
      <c r="R173" s="45"/>
      <c r="S173" s="42"/>
      <c r="T173" s="42"/>
      <c r="U173" s="42"/>
      <c r="V173" s="42"/>
      <c r="W173" s="45"/>
      <c r="X173" s="42"/>
      <c r="Y173" s="42"/>
      <c r="Z173" s="42"/>
      <c r="AA173" s="42"/>
      <c r="AB173" s="45"/>
      <c r="AC173" s="42"/>
      <c r="AD173" s="42"/>
      <c r="AE173" s="42"/>
      <c r="AF173" s="42"/>
      <c r="AG173" s="45"/>
      <c r="AH173" s="42"/>
      <c r="AI173" s="42"/>
      <c r="AJ173" s="42"/>
      <c r="AK173" s="42"/>
      <c r="AL173" s="45"/>
      <c r="AM173" s="42"/>
      <c r="AN173" s="42"/>
      <c r="AO173" s="42"/>
      <c r="AP173" s="42"/>
      <c r="AQ173" s="45"/>
      <c r="AR173" s="75"/>
      <c r="AS173" s="76"/>
      <c r="AT173" s="76"/>
      <c r="AU173" s="77"/>
      <c r="AV173" s="45"/>
      <c r="AW173" s="35"/>
      <c r="AX173" s="35"/>
      <c r="AY173" s="35"/>
      <c r="BA173" s="42">
        <f t="shared" si="167"/>
        <v>0</v>
      </c>
      <c r="BB173" s="42">
        <f t="shared" si="168"/>
        <v>0</v>
      </c>
      <c r="BC173" s="42" t="e">
        <f t="shared" si="183"/>
        <v>#DIV/0!</v>
      </c>
      <c r="BD173" s="48">
        <f t="shared" si="184"/>
        <v>0</v>
      </c>
      <c r="BE173" s="48">
        <f t="shared" si="185"/>
        <v>0</v>
      </c>
      <c r="BF173" s="48" t="e">
        <f t="shared" si="186"/>
        <v>#DIV/0!</v>
      </c>
      <c r="BG173" s="50">
        <f t="shared" si="187"/>
        <v>0</v>
      </c>
      <c r="BH173" s="50">
        <f t="shared" si="188"/>
        <v>0</v>
      </c>
      <c r="BI173" s="50" t="e">
        <f t="shared" si="189"/>
        <v>#DIV/0!</v>
      </c>
      <c r="BJ173" s="52">
        <f t="shared" si="190"/>
        <v>0</v>
      </c>
      <c r="BK173" s="52">
        <f t="shared" si="191"/>
        <v>0</v>
      </c>
      <c r="BL173" s="52" t="e">
        <f t="shared" si="192"/>
        <v>#DIV/0!</v>
      </c>
      <c r="BN173" s="65" t="e">
        <f t="shared" si="193"/>
        <v>#DIV/0!</v>
      </c>
      <c r="BO173" s="66" t="e">
        <f t="shared" si="194"/>
        <v>#DIV/0!</v>
      </c>
      <c r="BP173" s="67" t="e">
        <f t="shared" si="195"/>
        <v>#DIV/0!</v>
      </c>
      <c r="BQ173" s="68" t="e">
        <f t="shared" si="196"/>
        <v>#DIV/0!</v>
      </c>
    </row>
    <row r="174" spans="1:69" ht="18" x14ac:dyDescent="0.2">
      <c r="A174" s="1" t="s">
        <v>24</v>
      </c>
      <c r="B174" s="17"/>
      <c r="C174" s="29"/>
      <c r="D174" s="168"/>
      <c r="E174" s="169"/>
      <c r="F174" s="169"/>
      <c r="G174" s="170"/>
      <c r="H174" s="45"/>
      <c r="I174" s="42"/>
      <c r="K174" s="42"/>
      <c r="L174" s="42"/>
      <c r="M174" s="45"/>
      <c r="N174" s="159"/>
      <c r="O174" s="159"/>
      <c r="P174" s="159"/>
      <c r="Q174" s="159"/>
      <c r="R174" s="45"/>
      <c r="S174" s="42"/>
      <c r="U174" s="42"/>
      <c r="V174" s="42"/>
      <c r="W174" s="45"/>
      <c r="X174" s="42"/>
      <c r="Z174" s="42"/>
      <c r="AA174" s="42"/>
      <c r="AB174" s="45"/>
      <c r="AC174" s="42"/>
      <c r="AE174" s="42"/>
      <c r="AF174" s="42"/>
      <c r="AG174" s="45"/>
      <c r="AH174" s="42"/>
      <c r="AI174" s="42"/>
      <c r="AJ174" s="42"/>
      <c r="AK174" s="42"/>
      <c r="AL174" s="45"/>
      <c r="AM174" s="42"/>
      <c r="AO174" s="42"/>
      <c r="AP174" s="42"/>
      <c r="AQ174" s="45"/>
      <c r="AR174" s="75"/>
      <c r="AS174" s="76"/>
      <c r="AT174" s="76"/>
      <c r="AU174" s="77"/>
      <c r="AV174" s="45"/>
      <c r="AW174" s="35"/>
      <c r="AX174" s="35"/>
      <c r="AY174" s="35"/>
      <c r="BA174" s="42">
        <f t="shared" si="167"/>
        <v>0</v>
      </c>
      <c r="BB174" s="42">
        <f t="shared" si="168"/>
        <v>0</v>
      </c>
      <c r="BC174" s="42" t="e">
        <f t="shared" si="183"/>
        <v>#DIV/0!</v>
      </c>
      <c r="BD174" s="48">
        <f>MIN(E174,J174,O174,T174,Y174,AD174,AI174,AN174,AS174,AW174)</f>
        <v>0</v>
      </c>
      <c r="BE174" s="48">
        <f>MAX(E174,J174,O174,T174,Y174,AD174,AI174,AN174,AS174,AW174)</f>
        <v>0</v>
      </c>
      <c r="BF174" s="48" t="e">
        <f>AVERAGE(E174,J174,O174,T174,Y174,AD174,AI174,AN174,AS174,AW174)</f>
        <v>#DIV/0!</v>
      </c>
      <c r="BG174" s="50">
        <f>MIN(F174,K174,P174,U174,Z174,AE174,AJ174,AO174,AT174,AX174)</f>
        <v>0</v>
      </c>
      <c r="BH174" s="50">
        <f>MAX(F174,K174,P174,U174,Z174,AE174,AJ174,AO174,AT174,AX174)</f>
        <v>0</v>
      </c>
      <c r="BI174" s="50" t="e">
        <f t="shared" si="189"/>
        <v>#DIV/0!</v>
      </c>
      <c r="BJ174" s="52">
        <f t="shared" si="190"/>
        <v>0</v>
      </c>
      <c r="BK174" s="52">
        <f t="shared" si="191"/>
        <v>0</v>
      </c>
      <c r="BL174" s="52" t="e">
        <f t="shared" si="192"/>
        <v>#DIV/0!</v>
      </c>
      <c r="BN174" s="65" t="e">
        <f t="shared" si="193"/>
        <v>#DIV/0!</v>
      </c>
      <c r="BO174" s="66" t="e">
        <f t="shared" si="194"/>
        <v>#DIV/0!</v>
      </c>
      <c r="BP174" s="67" t="e">
        <f t="shared" si="195"/>
        <v>#DIV/0!</v>
      </c>
      <c r="BQ174" s="68" t="e">
        <f t="shared" si="196"/>
        <v>#DIV/0!</v>
      </c>
    </row>
    <row r="175" spans="1:69" ht="18" x14ac:dyDescent="0.2">
      <c r="A175" s="1" t="s">
        <v>25</v>
      </c>
      <c r="B175" s="17"/>
      <c r="C175" s="29"/>
      <c r="D175" s="168"/>
      <c r="E175" s="169"/>
      <c r="F175" s="169"/>
      <c r="G175" s="170"/>
      <c r="H175" s="45"/>
      <c r="I175" s="42"/>
      <c r="J175" s="42"/>
      <c r="K175" s="42"/>
      <c r="L175" s="42"/>
      <c r="M175" s="45"/>
      <c r="N175" s="159"/>
      <c r="O175" s="159"/>
      <c r="P175" s="159"/>
      <c r="Q175" s="159"/>
      <c r="R175" s="45"/>
      <c r="S175" s="42"/>
      <c r="T175" s="42"/>
      <c r="U175" s="42"/>
      <c r="V175" s="42"/>
      <c r="W175" s="45"/>
      <c r="X175" s="42"/>
      <c r="Y175" s="42"/>
      <c r="Z175" s="42"/>
      <c r="AA175" s="42"/>
      <c r="AB175" s="45"/>
      <c r="AC175" s="42"/>
      <c r="AD175" s="42"/>
      <c r="AE175" s="42"/>
      <c r="AF175" s="42"/>
      <c r="AG175" s="45"/>
      <c r="AH175" s="42"/>
      <c r="AI175" s="42"/>
      <c r="AJ175" s="42"/>
      <c r="AK175" s="42"/>
      <c r="AL175" s="45"/>
      <c r="AM175" s="42"/>
      <c r="AN175" s="42"/>
      <c r="AO175" s="42"/>
      <c r="AP175" s="42"/>
      <c r="AQ175" s="45"/>
      <c r="AR175" s="75"/>
      <c r="AS175" s="76"/>
      <c r="AT175" s="76"/>
      <c r="AU175" s="77"/>
      <c r="AV175" s="45"/>
      <c r="AW175" s="35"/>
      <c r="AX175" s="35"/>
      <c r="AY175" s="35"/>
      <c r="BA175" s="42">
        <f t="shared" si="167"/>
        <v>0</v>
      </c>
      <c r="BB175" s="42">
        <f t="shared" si="168"/>
        <v>0</v>
      </c>
      <c r="BC175" s="42" t="e">
        <f t="shared" si="183"/>
        <v>#DIV/0!</v>
      </c>
      <c r="BD175" s="48">
        <f t="shared" ref="BD175:BD177" si="197">MIN(E175,J175,O175,T175,Y175,AD175,AI175,AN175,AS175,AW175)</f>
        <v>0</v>
      </c>
      <c r="BE175" s="48">
        <f t="shared" ref="BE175:BE177" si="198">MAX(E175,J175,O175,T175,Y175,AD175,AI175,AN175,AS175,AW175)</f>
        <v>0</v>
      </c>
      <c r="BF175" s="48" t="e">
        <f t="shared" ref="BF175:BF177" si="199">AVERAGE(E175,J175,O175,T175,Y175,AD175,AI175,AN175,AS175,AW175)</f>
        <v>#DIV/0!</v>
      </c>
      <c r="BG175" s="50">
        <f>MIN(F175,P175,U175,Z175,AE175,AJ175,AO175,AT175,AX175,K175)</f>
        <v>0</v>
      </c>
      <c r="BH175" s="50">
        <f>MAX(F175,K175,P175,U175,Z175,AE175,AJ175,AO175,AT175,AX175)</f>
        <v>0</v>
      </c>
      <c r="BI175" s="50" t="e">
        <f t="shared" si="189"/>
        <v>#DIV/0!</v>
      </c>
      <c r="BJ175" s="52">
        <f t="shared" si="190"/>
        <v>0</v>
      </c>
      <c r="BK175" s="52">
        <f t="shared" si="191"/>
        <v>0</v>
      </c>
      <c r="BL175" s="52" t="e">
        <f t="shared" si="192"/>
        <v>#DIV/0!</v>
      </c>
      <c r="BN175" s="65" t="e">
        <f t="shared" si="193"/>
        <v>#DIV/0!</v>
      </c>
      <c r="BO175" s="66" t="e">
        <f t="shared" si="194"/>
        <v>#DIV/0!</v>
      </c>
      <c r="BP175" s="67" t="e">
        <f>+BI175</f>
        <v>#DIV/0!</v>
      </c>
      <c r="BQ175" s="68" t="e">
        <f t="shared" si="196"/>
        <v>#DIV/0!</v>
      </c>
    </row>
    <row r="176" spans="1:69" ht="18" x14ac:dyDescent="0.2">
      <c r="A176" s="1" t="s">
        <v>26</v>
      </c>
      <c r="B176" s="17"/>
      <c r="C176" s="29"/>
      <c r="D176" s="168"/>
      <c r="E176" s="175"/>
      <c r="F176" s="176"/>
      <c r="G176" s="177"/>
      <c r="H176" s="45"/>
      <c r="I176" s="42"/>
      <c r="J176" s="175"/>
      <c r="K176" s="176"/>
      <c r="L176" s="177"/>
      <c r="M176" s="45"/>
      <c r="N176" s="159"/>
      <c r="O176" s="159"/>
      <c r="P176" s="159"/>
      <c r="Q176" s="159"/>
      <c r="R176" s="45"/>
      <c r="S176" s="42"/>
      <c r="T176" s="175"/>
      <c r="U176" s="176"/>
      <c r="V176" s="177"/>
      <c r="W176" s="45"/>
      <c r="X176" s="42"/>
      <c r="Y176" s="175"/>
      <c r="Z176" s="176"/>
      <c r="AA176" s="177"/>
      <c r="AB176" s="45"/>
      <c r="AC176" s="42"/>
      <c r="AD176" s="175"/>
      <c r="AE176" s="176"/>
      <c r="AF176" s="177"/>
      <c r="AG176" s="45"/>
      <c r="AH176" s="42"/>
      <c r="AI176" s="42"/>
      <c r="AJ176" s="42"/>
      <c r="AK176" s="42"/>
      <c r="AL176" s="45"/>
      <c r="AM176" s="42"/>
      <c r="AN176" s="175"/>
      <c r="AO176" s="176"/>
      <c r="AP176" s="177"/>
      <c r="AQ176" s="45"/>
      <c r="AR176" s="75"/>
      <c r="AS176" s="125"/>
      <c r="AT176" s="126"/>
      <c r="AU176" s="127"/>
      <c r="AV176" s="45"/>
      <c r="AW176" s="35"/>
      <c r="AX176" s="35"/>
      <c r="AY176" s="35"/>
      <c r="BA176" s="42">
        <f t="shared" si="167"/>
        <v>0</v>
      </c>
      <c r="BB176" s="42">
        <f t="shared" si="168"/>
        <v>0</v>
      </c>
      <c r="BC176" s="42" t="e">
        <f t="shared" si="183"/>
        <v>#DIV/0!</v>
      </c>
      <c r="BD176" s="48">
        <f t="shared" si="197"/>
        <v>0</v>
      </c>
      <c r="BE176" s="48">
        <f t="shared" si="198"/>
        <v>0</v>
      </c>
      <c r="BF176" s="48" t="e">
        <f t="shared" si="199"/>
        <v>#DIV/0!</v>
      </c>
      <c r="BG176" s="50">
        <f t="shared" ref="BG176:BG177" si="200">MIN(F176,K176,P176,U176,Z176,AE176,AJ176,AO176,AT176,AX176)</f>
        <v>0</v>
      </c>
      <c r="BH176" s="50">
        <f t="shared" ref="BH176:BH177" si="201">MAX(F176,K176,P176,U176,Z176,AE176,AJ176,AO176,AT176,AX176)</f>
        <v>0</v>
      </c>
      <c r="BI176" s="50" t="e">
        <f t="shared" si="189"/>
        <v>#DIV/0!</v>
      </c>
      <c r="BJ176" s="52">
        <f t="shared" si="190"/>
        <v>0</v>
      </c>
      <c r="BK176" s="52">
        <f t="shared" si="191"/>
        <v>0</v>
      </c>
      <c r="BL176" s="52" t="e">
        <f t="shared" si="192"/>
        <v>#DIV/0!</v>
      </c>
      <c r="BN176" s="65" t="e">
        <f t="shared" si="193"/>
        <v>#DIV/0!</v>
      </c>
      <c r="BO176" s="66" t="e">
        <f t="shared" si="194"/>
        <v>#DIV/0!</v>
      </c>
      <c r="BP176" s="67" t="e">
        <f t="shared" ref="BP176:BP177" si="202">+BI176</f>
        <v>#DIV/0!</v>
      </c>
      <c r="BQ176" s="68" t="e">
        <f t="shared" si="196"/>
        <v>#DIV/0!</v>
      </c>
    </row>
    <row r="177" spans="1:69" ht="18.75" thickBot="1" x14ac:dyDescent="0.25">
      <c r="A177" s="1" t="s">
        <v>27</v>
      </c>
      <c r="B177" s="17"/>
      <c r="C177" s="29"/>
      <c r="D177" s="172"/>
      <c r="E177" s="178"/>
      <c r="F177" s="179"/>
      <c r="G177" s="180"/>
      <c r="H177" s="45"/>
      <c r="I177" s="42"/>
      <c r="J177" s="178"/>
      <c r="K177" s="179"/>
      <c r="L177" s="180"/>
      <c r="M177" s="45"/>
      <c r="N177" s="159"/>
      <c r="O177" s="159"/>
      <c r="P177" s="159"/>
      <c r="Q177" s="159"/>
      <c r="R177" s="45"/>
      <c r="S177" s="42"/>
      <c r="T177" s="178"/>
      <c r="U177" s="179"/>
      <c r="V177" s="180"/>
      <c r="W177" s="45"/>
      <c r="X177" s="42"/>
      <c r="Y177" s="178"/>
      <c r="Z177" s="179"/>
      <c r="AA177" s="180"/>
      <c r="AB177" s="45"/>
      <c r="AC177" s="42"/>
      <c r="AD177" s="178"/>
      <c r="AE177" s="179"/>
      <c r="AF177" s="180"/>
      <c r="AG177" s="45"/>
      <c r="AH177" s="42"/>
      <c r="AI177" s="42"/>
      <c r="AJ177" s="42"/>
      <c r="AK177" s="42"/>
      <c r="AL177" s="45"/>
      <c r="AM177" s="42"/>
      <c r="AN177" s="178"/>
      <c r="AO177" s="179"/>
      <c r="AP177" s="180"/>
      <c r="AQ177" s="45"/>
      <c r="AR177" s="90"/>
      <c r="AS177" s="128"/>
      <c r="AT177" s="129"/>
      <c r="AU177" s="130"/>
      <c r="AV177" s="45"/>
      <c r="AW177" s="35"/>
      <c r="AX177" s="35"/>
      <c r="AY177" s="35"/>
      <c r="BA177" s="42">
        <f t="shared" si="167"/>
        <v>0</v>
      </c>
      <c r="BB177" s="42">
        <f t="shared" si="168"/>
        <v>0</v>
      </c>
      <c r="BC177" s="42" t="e">
        <f t="shared" si="183"/>
        <v>#DIV/0!</v>
      </c>
      <c r="BD177" s="48">
        <f t="shared" si="197"/>
        <v>0</v>
      </c>
      <c r="BE177" s="48">
        <f t="shared" si="198"/>
        <v>0</v>
      </c>
      <c r="BF177" s="48" t="e">
        <f t="shared" si="199"/>
        <v>#DIV/0!</v>
      </c>
      <c r="BG177" s="50">
        <f t="shared" si="200"/>
        <v>0</v>
      </c>
      <c r="BH177" s="50">
        <f t="shared" si="201"/>
        <v>0</v>
      </c>
      <c r="BI177" s="50" t="e">
        <f t="shared" si="189"/>
        <v>#DIV/0!</v>
      </c>
      <c r="BJ177" s="52">
        <f t="shared" si="190"/>
        <v>0</v>
      </c>
      <c r="BK177" s="52">
        <f t="shared" si="191"/>
        <v>0</v>
      </c>
      <c r="BL177" s="52" t="e">
        <f t="shared" si="192"/>
        <v>#DIV/0!</v>
      </c>
      <c r="BN177" s="65" t="e">
        <f t="shared" si="193"/>
        <v>#DIV/0!</v>
      </c>
      <c r="BO177" s="66" t="e">
        <f t="shared" si="194"/>
        <v>#DIV/0!</v>
      </c>
      <c r="BP177" s="67" t="e">
        <f t="shared" si="202"/>
        <v>#DIV/0!</v>
      </c>
      <c r="BQ177" s="68" t="e">
        <f t="shared" si="196"/>
        <v>#DIV/0!</v>
      </c>
    </row>
    <row r="179" spans="1:69" s="40" customFormat="1" ht="75.75" customHeight="1" x14ac:dyDescent="0.2">
      <c r="A179" s="302" t="s">
        <v>63</v>
      </c>
      <c r="B179" s="302"/>
      <c r="D179" s="308" t="s">
        <v>42</v>
      </c>
      <c r="E179" s="308"/>
      <c r="F179" s="308"/>
      <c r="G179" s="308"/>
      <c r="H179" s="43"/>
      <c r="I179" s="307" t="s">
        <v>43</v>
      </c>
      <c r="J179" s="307"/>
      <c r="K179" s="307"/>
      <c r="L179" s="307"/>
      <c r="M179" s="46"/>
      <c r="N179" s="307" t="s">
        <v>44</v>
      </c>
      <c r="O179" s="307"/>
      <c r="P179" s="307"/>
      <c r="Q179" s="307"/>
      <c r="R179" s="43"/>
      <c r="S179" s="308" t="s">
        <v>45</v>
      </c>
      <c r="T179" s="308"/>
      <c r="U179" s="308"/>
      <c r="V179" s="308"/>
      <c r="W179" s="47"/>
      <c r="X179" s="303" t="s">
        <v>46</v>
      </c>
      <c r="Y179" s="303"/>
      <c r="Z179" s="303"/>
      <c r="AA179" s="303"/>
      <c r="AB179" s="47"/>
      <c r="AC179" s="308" t="s">
        <v>47</v>
      </c>
      <c r="AD179" s="308"/>
      <c r="AE179" s="308"/>
      <c r="AF179" s="308"/>
      <c r="AG179" s="43"/>
      <c r="AH179" s="303" t="s">
        <v>48</v>
      </c>
      <c r="AI179" s="303"/>
      <c r="AJ179" s="303"/>
      <c r="AK179" s="303"/>
      <c r="AL179" s="47"/>
      <c r="AM179" s="304" t="s">
        <v>49</v>
      </c>
      <c r="AN179" s="304"/>
      <c r="AO179" s="304"/>
      <c r="AP179" s="304"/>
      <c r="AQ179" s="43"/>
      <c r="AR179" s="304" t="s">
        <v>50</v>
      </c>
      <c r="AS179" s="304"/>
      <c r="AT179" s="304"/>
      <c r="AU179" s="166"/>
      <c r="AV179" s="47"/>
      <c r="AW179" s="308" t="s">
        <v>60</v>
      </c>
      <c r="AX179" s="308"/>
      <c r="AY179" s="308"/>
      <c r="AZ179" s="41"/>
      <c r="BA179" s="303" t="s">
        <v>51</v>
      </c>
      <c r="BB179" s="303"/>
      <c r="BC179" s="303"/>
      <c r="BD179" s="304" t="s">
        <v>52</v>
      </c>
      <c r="BE179" s="304"/>
      <c r="BF179" s="304"/>
      <c r="BG179" s="305" t="s">
        <v>53</v>
      </c>
      <c r="BH179" s="305"/>
      <c r="BI179" s="305"/>
      <c r="BJ179" s="306" t="s">
        <v>56</v>
      </c>
      <c r="BK179" s="306"/>
      <c r="BL179" s="306"/>
    </row>
    <row r="180" spans="1:69" ht="34.5" customHeight="1" x14ac:dyDescent="0.2">
      <c r="A180" s="110">
        <v>45905</v>
      </c>
      <c r="B180" s="69"/>
      <c r="D180" s="36" t="s">
        <v>54</v>
      </c>
      <c r="E180" s="32" t="s">
        <v>55</v>
      </c>
      <c r="F180" s="33" t="s">
        <v>53</v>
      </c>
      <c r="G180" s="53" t="s">
        <v>56</v>
      </c>
      <c r="H180" s="44"/>
      <c r="I180" s="34" t="s">
        <v>54</v>
      </c>
      <c r="J180" s="32" t="s">
        <v>55</v>
      </c>
      <c r="K180" s="33" t="s">
        <v>53</v>
      </c>
      <c r="L180" s="53" t="s">
        <v>56</v>
      </c>
      <c r="M180" s="44"/>
      <c r="N180" s="34" t="s">
        <v>54</v>
      </c>
      <c r="O180" s="32" t="s">
        <v>55</v>
      </c>
      <c r="P180" s="33" t="s">
        <v>53</v>
      </c>
      <c r="Q180" s="53" t="s">
        <v>56</v>
      </c>
      <c r="R180" s="44"/>
      <c r="S180" s="34" t="s">
        <v>54</v>
      </c>
      <c r="T180" s="32" t="s">
        <v>55</v>
      </c>
      <c r="U180" s="33" t="s">
        <v>53</v>
      </c>
      <c r="V180" s="53" t="s">
        <v>56</v>
      </c>
      <c r="W180" s="44"/>
      <c r="X180" s="34" t="s">
        <v>54</v>
      </c>
      <c r="Y180" s="32" t="s">
        <v>55</v>
      </c>
      <c r="Z180" s="33" t="s">
        <v>53</v>
      </c>
      <c r="AA180" s="53" t="s">
        <v>56</v>
      </c>
      <c r="AB180" s="44"/>
      <c r="AC180" s="34" t="s">
        <v>54</v>
      </c>
      <c r="AD180" s="32" t="s">
        <v>55</v>
      </c>
      <c r="AE180" s="33" t="s">
        <v>53</v>
      </c>
      <c r="AF180" s="53" t="s">
        <v>56</v>
      </c>
      <c r="AG180" s="44"/>
      <c r="AH180" s="34" t="s">
        <v>54</v>
      </c>
      <c r="AI180" s="32" t="s">
        <v>55</v>
      </c>
      <c r="AJ180" s="33" t="s">
        <v>53</v>
      </c>
      <c r="AK180" s="53" t="s">
        <v>56</v>
      </c>
      <c r="AL180" s="44"/>
      <c r="AM180" s="34" t="s">
        <v>54</v>
      </c>
      <c r="AN180" s="32" t="s">
        <v>55</v>
      </c>
      <c r="AO180" s="33" t="s">
        <v>53</v>
      </c>
      <c r="AP180" s="53" t="s">
        <v>56</v>
      </c>
      <c r="AQ180" s="44"/>
      <c r="AR180" s="34" t="s">
        <v>54</v>
      </c>
      <c r="AS180" s="32" t="s">
        <v>55</v>
      </c>
      <c r="AT180" s="33" t="s">
        <v>53</v>
      </c>
      <c r="AU180" s="53" t="s">
        <v>56</v>
      </c>
      <c r="AV180" s="44"/>
      <c r="AW180" s="32" t="s">
        <v>55</v>
      </c>
      <c r="AX180" s="33" t="s">
        <v>53</v>
      </c>
      <c r="AY180" s="53" t="s">
        <v>56</v>
      </c>
      <c r="AZ180" s="39"/>
      <c r="BA180" s="49" t="s">
        <v>57</v>
      </c>
      <c r="BB180" s="49" t="s">
        <v>58</v>
      </c>
      <c r="BC180" s="49" t="s">
        <v>59</v>
      </c>
      <c r="BD180" s="37" t="s">
        <v>57</v>
      </c>
      <c r="BE180" s="37" t="s">
        <v>58</v>
      </c>
      <c r="BF180" s="37" t="s">
        <v>59</v>
      </c>
      <c r="BG180" s="38" t="s">
        <v>57</v>
      </c>
      <c r="BH180" s="38" t="s">
        <v>58</v>
      </c>
      <c r="BI180" s="38" t="s">
        <v>59</v>
      </c>
      <c r="BJ180" s="51" t="s">
        <v>57</v>
      </c>
      <c r="BK180" s="51" t="s">
        <v>58</v>
      </c>
      <c r="BL180" s="51" t="s">
        <v>59</v>
      </c>
      <c r="BN180" s="49" t="s">
        <v>59</v>
      </c>
      <c r="BO180" s="37" t="s">
        <v>59</v>
      </c>
      <c r="BP180" s="38" t="s">
        <v>59</v>
      </c>
      <c r="BQ180" s="51" t="s">
        <v>59</v>
      </c>
    </row>
    <row r="181" spans="1:69" ht="18" x14ac:dyDescent="0.2">
      <c r="A181" s="281" t="s">
        <v>0</v>
      </c>
      <c r="B181" s="35" t="s">
        <v>1</v>
      </c>
      <c r="C181" s="29"/>
      <c r="D181" s="168"/>
      <c r="E181" s="169"/>
      <c r="F181" s="169"/>
      <c r="G181" s="170"/>
      <c r="H181" s="45"/>
      <c r="I181" s="159"/>
      <c r="J181" s="159"/>
      <c r="K181" s="159"/>
      <c r="L181" s="159"/>
      <c r="M181" s="45"/>
      <c r="N181" s="159"/>
      <c r="O181" s="159"/>
      <c r="P181" s="159"/>
      <c r="Q181" s="159"/>
      <c r="R181" s="45"/>
      <c r="S181" s="42"/>
      <c r="T181" s="42"/>
      <c r="U181" s="42"/>
      <c r="V181" s="42"/>
      <c r="W181" s="45"/>
      <c r="X181" s="42"/>
      <c r="Y181" s="42"/>
      <c r="Z181" s="42"/>
      <c r="AA181" s="42"/>
      <c r="AB181" s="45"/>
      <c r="AC181" s="42"/>
      <c r="AD181" s="42"/>
      <c r="AE181" s="42"/>
      <c r="AF181" s="42"/>
      <c r="AG181" s="45"/>
      <c r="AH181" s="42"/>
      <c r="AI181" s="42"/>
      <c r="AJ181" s="42"/>
      <c r="AK181" s="42"/>
      <c r="AL181" s="45"/>
      <c r="AM181" s="159"/>
      <c r="AN181" s="159"/>
      <c r="AO181" s="159"/>
      <c r="AP181" s="159"/>
      <c r="AQ181" s="45"/>
      <c r="AR181" s="75"/>
      <c r="AS181" s="76"/>
      <c r="AT181" s="76"/>
      <c r="AU181" s="77"/>
      <c r="AV181" s="45"/>
      <c r="AW181" s="35"/>
      <c r="AX181" s="35"/>
      <c r="AY181" s="35"/>
      <c r="BA181" s="42">
        <f t="shared" ref="BA181:BA200" si="203">MIN(D181,I181,N181,S181,X181,AC181,AH181,AM181,AR181)</f>
        <v>0</v>
      </c>
      <c r="BB181" s="42">
        <f t="shared" ref="BB181:BB200" si="204">MAX(D181,I181,N181,S181,X181,AC181,AH181,AM181,AR181)</f>
        <v>0</v>
      </c>
      <c r="BC181" s="42" t="e">
        <f t="shared" ref="BC181" si="205">AVERAGE(D181,I181,N181,S181,X181,AC181,AH181,AM181,AR181)</f>
        <v>#DIV/0!</v>
      </c>
      <c r="BD181" s="48">
        <f t="shared" ref="BD181" si="206">MIN(E181,J181,O181,T181,Y181,AD181,AI181,AN181,AS181,AW181)</f>
        <v>0</v>
      </c>
      <c r="BE181" s="48">
        <f t="shared" ref="BE181" si="207">MAX(E181,J181,O181,T181,Y181,AD181,AI181,AN181,AS181,AW181)</f>
        <v>0</v>
      </c>
      <c r="BF181" s="48" t="e">
        <f t="shared" ref="BF181" si="208">AVERAGE(E181,J181,O181,T181,Y181,AD181,AI181,AN181,AS181,AW181)</f>
        <v>#DIV/0!</v>
      </c>
      <c r="BG181" s="50">
        <f t="shared" ref="BG181" si="209">MIN(F181,K181,P181,U181,Z181,AE181,AJ181,AO181,AT181,AX181)</f>
        <v>0</v>
      </c>
      <c r="BH181" s="50">
        <f t="shared" ref="BH181" si="210">MAX(F181,K181,P181,U181,Z181,AE181,AJ181,AO181,AT181,AX181)</f>
        <v>0</v>
      </c>
      <c r="BI181" s="50" t="e">
        <f t="shared" ref="BI181" si="211">AVERAGE(F181,K181,P181,U181,Z181,AE181,AJ181,AO181,AT181,AX181)</f>
        <v>#DIV/0!</v>
      </c>
      <c r="BJ181" s="52">
        <f t="shared" ref="BJ181" si="212">MIN(G181,L181,Q181,V181,AA181,AF181,AK181,AP181,AU181,AY181)</f>
        <v>0</v>
      </c>
      <c r="BK181" s="52">
        <f t="shared" ref="BK181" si="213">MAX(G181,L181,Q181,V181,AA181,AF181,AK181,AP181,AU181,AY181)</f>
        <v>0</v>
      </c>
      <c r="BL181" s="52" t="e">
        <f t="shared" ref="BL181" si="214">AVERAGE(G181,L181,Q181,V181,AA181,AF181,AK181,AP181,AU181,AY181)</f>
        <v>#DIV/0!</v>
      </c>
      <c r="BN181" s="65" t="e">
        <f t="shared" ref="BN181" si="215">+BC181</f>
        <v>#DIV/0!</v>
      </c>
      <c r="BO181" s="66" t="e">
        <f t="shared" ref="BO181" si="216">+BF181</f>
        <v>#DIV/0!</v>
      </c>
      <c r="BP181" s="67" t="e">
        <f t="shared" ref="BP181" si="217">+BI181</f>
        <v>#DIV/0!</v>
      </c>
      <c r="BQ181" s="68" t="e">
        <f t="shared" ref="BQ181" si="218">+BL181</f>
        <v>#DIV/0!</v>
      </c>
    </row>
    <row r="182" spans="1:69" ht="18" x14ac:dyDescent="0.2">
      <c r="A182" s="293"/>
      <c r="B182" s="17" t="s">
        <v>2</v>
      </c>
      <c r="C182" s="29"/>
      <c r="D182" s="168"/>
      <c r="E182" s="169"/>
      <c r="F182" s="169"/>
      <c r="G182" s="170"/>
      <c r="H182" s="45"/>
      <c r="I182" s="159"/>
      <c r="J182" s="159"/>
      <c r="K182" s="159"/>
      <c r="L182" s="159"/>
      <c r="M182" s="45"/>
      <c r="N182" s="159"/>
      <c r="O182" s="159"/>
      <c r="P182" s="159"/>
      <c r="Q182" s="159"/>
      <c r="R182" s="45"/>
      <c r="S182" s="42"/>
      <c r="T182" s="42"/>
      <c r="U182" s="42"/>
      <c r="V182" s="42"/>
      <c r="W182" s="45"/>
      <c r="X182" s="42"/>
      <c r="Y182" s="42"/>
      <c r="Z182" s="42"/>
      <c r="AA182" s="42"/>
      <c r="AB182" s="45"/>
      <c r="AC182" s="42"/>
      <c r="AD182" s="42"/>
      <c r="AE182" s="42"/>
      <c r="AF182" s="42"/>
      <c r="AG182" s="45"/>
      <c r="AH182" s="42"/>
      <c r="AI182" s="42"/>
      <c r="AJ182" s="42"/>
      <c r="AK182" s="42"/>
      <c r="AL182" s="45"/>
      <c r="AM182" s="159"/>
      <c r="AN182" s="159"/>
      <c r="AO182" s="159"/>
      <c r="AP182" s="159"/>
      <c r="AQ182" s="45"/>
      <c r="AR182" s="75"/>
      <c r="AS182" s="76"/>
      <c r="AT182" s="76">
        <v>6</v>
      </c>
      <c r="AU182" s="77"/>
      <c r="AV182" s="45"/>
      <c r="AW182" s="35"/>
      <c r="AX182" s="35"/>
      <c r="AY182" s="35"/>
      <c r="BA182" s="42">
        <f t="shared" si="203"/>
        <v>0</v>
      </c>
      <c r="BB182" s="42">
        <f t="shared" si="204"/>
        <v>0</v>
      </c>
      <c r="BC182" s="42" t="e">
        <f>AVERAGE(D182,I182,N182,S182,X182,AC182,AH182,AM182,AR182)</f>
        <v>#DIV/0!</v>
      </c>
      <c r="BD182" s="48">
        <f>MIN(E182,J182,O182,T182,Y182,AD182,AI182,AN182,AS182,AW182)</f>
        <v>0</v>
      </c>
      <c r="BE182" s="48">
        <f>MAX(E182,J182,O182,T182,Y182,AD182,AI182,AN182,AS182,AW182)</f>
        <v>0</v>
      </c>
      <c r="BF182" s="48" t="e">
        <f>AVERAGE(E182,J182,O182,T182,Y182,AD182,AI182,AN182,AS182,AW182)</f>
        <v>#DIV/0!</v>
      </c>
      <c r="BG182" s="50">
        <f>MIN(F182,K182,P182,U182,Z182,AE182,AJ182,AO182,AT182,AX182)</f>
        <v>6</v>
      </c>
      <c r="BH182" s="50">
        <f>MAX(F182,K182,P182,U182,Z182,AE182,AJ182,AO182,AT182,AX182)</f>
        <v>6</v>
      </c>
      <c r="BI182" s="50">
        <f>AVERAGE(F182,K182,P182,U182,Z182,AE182,AJ182,AO182,AT182,AX182)</f>
        <v>6</v>
      </c>
      <c r="BJ182" s="52">
        <f>MIN(G182,L182,Q182,V182,AA182,AF182,AK182,AP182,AU182,AY182)</f>
        <v>0</v>
      </c>
      <c r="BK182" s="52">
        <f>MAX(G182,L182,Q182,V182,AA182,AF182,AK182,AP182,AU182,AY182)</f>
        <v>0</v>
      </c>
      <c r="BL182" s="52" t="e">
        <f>AVERAGE(G182,L182,Q182,V182,AA182,AF182,AK182,AP182,AU182,AY182)</f>
        <v>#DIV/0!</v>
      </c>
      <c r="BN182" s="65" t="e">
        <f>+BC182</f>
        <v>#DIV/0!</v>
      </c>
      <c r="BO182" s="66" t="e">
        <f>+BF182</f>
        <v>#DIV/0!</v>
      </c>
      <c r="BP182" s="67">
        <f>+BI182</f>
        <v>6</v>
      </c>
      <c r="BQ182" s="68" t="e">
        <f>+BL182</f>
        <v>#DIV/0!</v>
      </c>
    </row>
    <row r="183" spans="1:69" ht="18" x14ac:dyDescent="0.2">
      <c r="A183" s="282"/>
      <c r="B183" s="17" t="s">
        <v>3</v>
      </c>
      <c r="C183" s="29"/>
      <c r="D183" s="168"/>
      <c r="E183" s="169"/>
      <c r="F183" s="169"/>
      <c r="G183" s="170"/>
      <c r="H183" s="45"/>
      <c r="I183" s="159"/>
      <c r="J183" s="159"/>
      <c r="K183" s="159"/>
      <c r="L183" s="159"/>
      <c r="M183" s="45"/>
      <c r="N183" s="159"/>
      <c r="O183" s="159"/>
      <c r="P183" s="159"/>
      <c r="Q183" s="159"/>
      <c r="R183" s="45"/>
      <c r="S183" s="42"/>
      <c r="T183" s="42"/>
      <c r="U183" s="42"/>
      <c r="V183" s="42"/>
      <c r="W183" s="45"/>
      <c r="X183" s="42"/>
      <c r="Y183" s="42"/>
      <c r="Z183" s="42"/>
      <c r="AA183" s="42"/>
      <c r="AB183" s="45"/>
      <c r="AC183" s="42"/>
      <c r="AD183" s="42"/>
      <c r="AE183" s="42"/>
      <c r="AF183" s="42"/>
      <c r="AG183" s="45"/>
      <c r="AH183" s="42"/>
      <c r="AI183" s="42"/>
      <c r="AJ183" s="42"/>
      <c r="AK183" s="42"/>
      <c r="AL183" s="45"/>
      <c r="AM183" s="159"/>
      <c r="AN183" s="159"/>
      <c r="AO183" s="159"/>
      <c r="AP183" s="159"/>
      <c r="AQ183" s="45"/>
      <c r="AR183" s="75"/>
      <c r="AS183" s="76"/>
      <c r="AT183" s="76">
        <v>5.5</v>
      </c>
      <c r="AU183" s="77"/>
      <c r="AV183" s="45"/>
      <c r="AW183" s="35"/>
      <c r="AX183" s="35"/>
      <c r="AY183" s="35"/>
      <c r="BA183" s="42">
        <f t="shared" si="203"/>
        <v>0</v>
      </c>
      <c r="BB183" s="42">
        <f t="shared" si="204"/>
        <v>0</v>
      </c>
      <c r="BC183" s="42" t="e">
        <f t="shared" ref="BC183:BC200" si="219">AVERAGE(D183,I183,N183,S183,X183,AC183,AH183,AM183,AR183)</f>
        <v>#DIV/0!</v>
      </c>
      <c r="BD183" s="48">
        <f t="shared" ref="BD183:BD196" si="220">MIN(E183,J183,O183,T183,Y183,AD183,AI183,AN183,AS183,AW183)</f>
        <v>0</v>
      </c>
      <c r="BE183" s="48">
        <f t="shared" ref="BE183:BE196" si="221">MAX(E183,J183,O183,T183,Y183,AD183,AI183,AN183,AS183,AW183)</f>
        <v>0</v>
      </c>
      <c r="BF183" s="48" t="e">
        <f t="shared" ref="BF183:BF196" si="222">AVERAGE(E183,J183,O183,T183,Y183,AD183,AI183,AN183,AS183,AW183)</f>
        <v>#DIV/0!</v>
      </c>
      <c r="BG183" s="50">
        <f t="shared" ref="BG183:BG196" si="223">MIN(F183,K183,P183,U183,Z183,AE183,AJ183,AO183,AT183,AX183)</f>
        <v>5.5</v>
      </c>
      <c r="BH183" s="50">
        <f t="shared" ref="BH183:BH196" si="224">MAX(F183,K183,P183,U183,Z183,AE183,AJ183,AO183,AT183,AX183)</f>
        <v>5.5</v>
      </c>
      <c r="BI183" s="50">
        <f t="shared" ref="BI183:BI200" si="225">AVERAGE(F183,K183,P183,U183,Z183,AE183,AJ183,AO183,AT183,AX183)</f>
        <v>5.5</v>
      </c>
      <c r="BJ183" s="52">
        <f t="shared" ref="BJ183:BJ200" si="226">MIN(G183,L183,Q183,V183,AA183,AF183,AK183,AP183,AU183,AY183)</f>
        <v>0</v>
      </c>
      <c r="BK183" s="52">
        <f t="shared" ref="BK183:BK200" si="227">MAX(G183,L183,Q183,V183,AA183,AF183,AK183,AP183,AU183,AY183)</f>
        <v>0</v>
      </c>
      <c r="BL183" s="52" t="e">
        <f t="shared" ref="BL183:BL200" si="228">AVERAGE(G183,L183,Q183,V183,AA183,AF183,AK183,AP183,AU183,AY183)</f>
        <v>#DIV/0!</v>
      </c>
      <c r="BN183" s="65" t="e">
        <f t="shared" ref="BN183:BN200" si="229">+BC183</f>
        <v>#DIV/0!</v>
      </c>
      <c r="BO183" s="66" t="e">
        <f t="shared" ref="BO183:BO200" si="230">+BF183</f>
        <v>#DIV/0!</v>
      </c>
      <c r="BP183" s="67">
        <f t="shared" ref="BP183:BP197" si="231">+BI183</f>
        <v>5.5</v>
      </c>
      <c r="BQ183" s="68" t="e">
        <f t="shared" ref="BQ183:BQ200" si="232">+BL183</f>
        <v>#DIV/0!</v>
      </c>
    </row>
    <row r="184" spans="1:69" ht="18" x14ac:dyDescent="0.2">
      <c r="A184" s="280" t="s">
        <v>4</v>
      </c>
      <c r="B184" s="17" t="s">
        <v>5</v>
      </c>
      <c r="C184" s="29"/>
      <c r="D184" s="173"/>
      <c r="E184" s="171"/>
      <c r="F184" s="171"/>
      <c r="G184" s="174"/>
      <c r="H184" s="45"/>
      <c r="I184" s="159"/>
      <c r="J184" s="159"/>
      <c r="K184" s="159"/>
      <c r="L184" s="159"/>
      <c r="M184" s="45"/>
      <c r="N184" s="159"/>
      <c r="O184" s="159"/>
      <c r="P184" s="159"/>
      <c r="Q184" s="159"/>
      <c r="R184" s="45"/>
      <c r="S184" s="42"/>
      <c r="T184" s="42"/>
      <c r="U184" s="42"/>
      <c r="V184" s="42"/>
      <c r="W184" s="45"/>
      <c r="X184" s="42"/>
      <c r="Y184" s="42"/>
      <c r="Z184" s="42"/>
      <c r="AA184" s="42"/>
      <c r="AB184" s="45"/>
      <c r="AC184" s="42"/>
      <c r="AD184" s="42"/>
      <c r="AE184" s="42"/>
      <c r="AF184" s="42"/>
      <c r="AG184" s="45"/>
      <c r="AH184" s="42"/>
      <c r="AI184" s="42"/>
      <c r="AJ184" s="42"/>
      <c r="AK184" s="42"/>
      <c r="AL184" s="45"/>
      <c r="AM184" s="159"/>
      <c r="AN184" s="159"/>
      <c r="AO184" s="159"/>
      <c r="AP184" s="159"/>
      <c r="AQ184" s="45"/>
      <c r="AR184" s="106"/>
      <c r="AS184" s="88"/>
      <c r="AT184" s="88"/>
      <c r="AU184" s="107"/>
      <c r="AV184" s="45"/>
      <c r="AW184" s="35"/>
      <c r="AX184" s="35"/>
      <c r="AY184" s="35"/>
      <c r="BA184" s="42">
        <f t="shared" si="203"/>
        <v>0</v>
      </c>
      <c r="BB184" s="42">
        <f t="shared" si="204"/>
        <v>0</v>
      </c>
      <c r="BC184" s="42" t="e">
        <f t="shared" si="219"/>
        <v>#DIV/0!</v>
      </c>
      <c r="BD184" s="48">
        <f t="shared" si="220"/>
        <v>0</v>
      </c>
      <c r="BE184" s="48">
        <f t="shared" si="221"/>
        <v>0</v>
      </c>
      <c r="BF184" s="48" t="e">
        <f t="shared" si="222"/>
        <v>#DIV/0!</v>
      </c>
      <c r="BG184" s="50">
        <f t="shared" si="223"/>
        <v>0</v>
      </c>
      <c r="BH184" s="50">
        <f t="shared" si="224"/>
        <v>0</v>
      </c>
      <c r="BI184" s="50" t="e">
        <f t="shared" si="225"/>
        <v>#DIV/0!</v>
      </c>
      <c r="BJ184" s="52">
        <f t="shared" si="226"/>
        <v>0</v>
      </c>
      <c r="BK184" s="52">
        <f t="shared" si="227"/>
        <v>0</v>
      </c>
      <c r="BL184" s="52" t="e">
        <f t="shared" si="228"/>
        <v>#DIV/0!</v>
      </c>
      <c r="BN184" s="65" t="e">
        <f t="shared" si="229"/>
        <v>#DIV/0!</v>
      </c>
      <c r="BO184" s="66" t="e">
        <f t="shared" si="230"/>
        <v>#DIV/0!</v>
      </c>
      <c r="BP184" s="67" t="e">
        <f t="shared" si="231"/>
        <v>#DIV/0!</v>
      </c>
      <c r="BQ184" s="68" t="e">
        <f t="shared" si="232"/>
        <v>#DIV/0!</v>
      </c>
    </row>
    <row r="185" spans="1:69" ht="18" x14ac:dyDescent="0.2">
      <c r="A185" s="280"/>
      <c r="B185" s="17" t="s">
        <v>6</v>
      </c>
      <c r="C185" s="29"/>
      <c r="D185" s="173"/>
      <c r="E185" s="171"/>
      <c r="F185" s="171"/>
      <c r="G185" s="174"/>
      <c r="H185" s="45"/>
      <c r="I185" s="159"/>
      <c r="J185" s="159"/>
      <c r="K185" s="159"/>
      <c r="L185" s="159"/>
      <c r="M185" s="45"/>
      <c r="N185" s="159"/>
      <c r="O185" s="159"/>
      <c r="P185" s="159"/>
      <c r="Q185" s="159"/>
      <c r="R185" s="45"/>
      <c r="S185" s="42"/>
      <c r="T185" s="42"/>
      <c r="U185" s="42"/>
      <c r="V185" s="42"/>
      <c r="W185" s="45"/>
      <c r="X185" s="42"/>
      <c r="Y185" s="42"/>
      <c r="Z185" s="42"/>
      <c r="AA185" s="42"/>
      <c r="AB185" s="45"/>
      <c r="AC185" s="42"/>
      <c r="AD185" s="42"/>
      <c r="AE185" s="42"/>
      <c r="AF185" s="42"/>
      <c r="AG185" s="45"/>
      <c r="AH185" s="42"/>
      <c r="AI185" s="42"/>
      <c r="AJ185" s="42"/>
      <c r="AK185" s="42"/>
      <c r="AL185" s="45"/>
      <c r="AM185" s="159"/>
      <c r="AN185" s="159"/>
      <c r="AO185" s="159"/>
      <c r="AP185" s="159"/>
      <c r="AQ185" s="45"/>
      <c r="AR185" s="106"/>
      <c r="AS185" s="88"/>
      <c r="AT185" s="88"/>
      <c r="AU185" s="107"/>
      <c r="AV185" s="45"/>
      <c r="AW185" s="35"/>
      <c r="AX185" s="35"/>
      <c r="AY185" s="35"/>
      <c r="BA185" s="42">
        <f t="shared" si="203"/>
        <v>0</v>
      </c>
      <c r="BB185" s="42">
        <f t="shared" si="204"/>
        <v>0</v>
      </c>
      <c r="BC185" s="42" t="e">
        <f t="shared" si="219"/>
        <v>#DIV/0!</v>
      </c>
      <c r="BD185" s="48">
        <f t="shared" si="220"/>
        <v>0</v>
      </c>
      <c r="BE185" s="48">
        <f t="shared" si="221"/>
        <v>0</v>
      </c>
      <c r="BF185" s="48" t="e">
        <f t="shared" si="222"/>
        <v>#DIV/0!</v>
      </c>
      <c r="BG185" s="50">
        <f t="shared" si="223"/>
        <v>0</v>
      </c>
      <c r="BH185" s="50">
        <f t="shared" si="224"/>
        <v>0</v>
      </c>
      <c r="BI185" s="50" t="e">
        <f t="shared" si="225"/>
        <v>#DIV/0!</v>
      </c>
      <c r="BJ185" s="52">
        <f t="shared" si="226"/>
        <v>0</v>
      </c>
      <c r="BK185" s="52">
        <f t="shared" si="227"/>
        <v>0</v>
      </c>
      <c r="BL185" s="52" t="e">
        <f t="shared" si="228"/>
        <v>#DIV/0!</v>
      </c>
      <c r="BN185" s="65" t="e">
        <f t="shared" si="229"/>
        <v>#DIV/0!</v>
      </c>
      <c r="BO185" s="66" t="e">
        <f t="shared" si="230"/>
        <v>#DIV/0!</v>
      </c>
      <c r="BP185" s="67" t="e">
        <f t="shared" si="231"/>
        <v>#DIV/0!</v>
      </c>
      <c r="BQ185" s="68" t="e">
        <f t="shared" si="232"/>
        <v>#DIV/0!</v>
      </c>
    </row>
    <row r="186" spans="1:69" ht="18" x14ac:dyDescent="0.2">
      <c r="A186" s="1" t="s">
        <v>7</v>
      </c>
      <c r="B186" s="17" t="s">
        <v>8</v>
      </c>
      <c r="C186" s="29"/>
      <c r="D186" s="173"/>
      <c r="E186" s="171"/>
      <c r="F186" s="171"/>
      <c r="G186" s="174"/>
      <c r="H186" s="45"/>
      <c r="I186" s="159"/>
      <c r="J186" s="159"/>
      <c r="K186" s="159"/>
      <c r="L186" s="159"/>
      <c r="M186" s="45"/>
      <c r="N186" s="159"/>
      <c r="O186" s="159"/>
      <c r="P186" s="159"/>
      <c r="Q186" s="159"/>
      <c r="R186" s="45"/>
      <c r="S186" s="42"/>
      <c r="T186" s="42"/>
      <c r="U186" s="42"/>
      <c r="V186" s="42"/>
      <c r="W186" s="45"/>
      <c r="X186" s="42"/>
      <c r="Y186" s="42"/>
      <c r="Z186" s="42"/>
      <c r="AA186" s="42"/>
      <c r="AB186" s="45"/>
      <c r="AC186" s="42"/>
      <c r="AD186" s="42"/>
      <c r="AE186" s="42"/>
      <c r="AF186" s="42"/>
      <c r="AG186" s="45"/>
      <c r="AH186" s="42"/>
      <c r="AI186" s="42"/>
      <c r="AJ186" s="42"/>
      <c r="AK186" s="42"/>
      <c r="AL186" s="45"/>
      <c r="AM186" s="159"/>
      <c r="AN186" s="159"/>
      <c r="AO186" s="159"/>
      <c r="AP186" s="159"/>
      <c r="AQ186" s="45"/>
      <c r="AR186" s="106"/>
      <c r="AS186" s="88"/>
      <c r="AT186" s="88"/>
      <c r="AU186" s="107"/>
      <c r="AV186" s="45"/>
      <c r="AW186" s="35"/>
      <c r="AX186" s="35"/>
      <c r="AY186" s="35"/>
      <c r="BA186" s="42">
        <f t="shared" si="203"/>
        <v>0</v>
      </c>
      <c r="BB186" s="42">
        <f t="shared" si="204"/>
        <v>0</v>
      </c>
      <c r="BC186" s="42" t="e">
        <f t="shared" si="219"/>
        <v>#DIV/0!</v>
      </c>
      <c r="BD186" s="48">
        <f t="shared" si="220"/>
        <v>0</v>
      </c>
      <c r="BE186" s="48">
        <f t="shared" si="221"/>
        <v>0</v>
      </c>
      <c r="BF186" s="48" t="e">
        <f t="shared" si="222"/>
        <v>#DIV/0!</v>
      </c>
      <c r="BG186" s="50">
        <f t="shared" si="223"/>
        <v>0</v>
      </c>
      <c r="BH186" s="50">
        <f t="shared" si="224"/>
        <v>0</v>
      </c>
      <c r="BI186" s="50" t="e">
        <f t="shared" si="225"/>
        <v>#DIV/0!</v>
      </c>
      <c r="BJ186" s="52">
        <f t="shared" si="226"/>
        <v>0</v>
      </c>
      <c r="BK186" s="52">
        <f t="shared" si="227"/>
        <v>0</v>
      </c>
      <c r="BL186" s="52" t="e">
        <f t="shared" si="228"/>
        <v>#DIV/0!</v>
      </c>
      <c r="BN186" s="65" t="e">
        <f t="shared" si="229"/>
        <v>#DIV/0!</v>
      </c>
      <c r="BO186" s="66" t="e">
        <f t="shared" si="230"/>
        <v>#DIV/0!</v>
      </c>
      <c r="BP186" s="67" t="e">
        <f t="shared" si="231"/>
        <v>#DIV/0!</v>
      </c>
      <c r="BQ186" s="68" t="e">
        <f t="shared" si="232"/>
        <v>#DIV/0!</v>
      </c>
    </row>
    <row r="187" spans="1:69" ht="18" x14ac:dyDescent="0.2">
      <c r="A187" s="281" t="s">
        <v>66</v>
      </c>
      <c r="B187" s="17" t="s">
        <v>9</v>
      </c>
      <c r="C187" s="29"/>
      <c r="D187" s="173"/>
      <c r="E187" s="171"/>
      <c r="F187" s="171"/>
      <c r="G187" s="174"/>
      <c r="H187" s="45"/>
      <c r="I187" s="159"/>
      <c r="J187" s="159"/>
      <c r="K187" s="159"/>
      <c r="L187" s="159"/>
      <c r="M187" s="45"/>
      <c r="N187" s="159"/>
      <c r="O187" s="159"/>
      <c r="P187" s="159"/>
      <c r="Q187" s="159"/>
      <c r="R187" s="45"/>
      <c r="S187" s="42"/>
      <c r="T187" s="42"/>
      <c r="U187" s="42"/>
      <c r="V187" s="42"/>
      <c r="W187" s="45"/>
      <c r="X187" s="42"/>
      <c r="Y187" s="42"/>
      <c r="Z187" s="42"/>
      <c r="AA187" s="42"/>
      <c r="AB187" s="45"/>
      <c r="AC187" s="42"/>
      <c r="AD187" s="42"/>
      <c r="AE187" s="42"/>
      <c r="AF187" s="42"/>
      <c r="AG187" s="45"/>
      <c r="AH187" s="42"/>
      <c r="AI187" s="42"/>
      <c r="AJ187" s="42"/>
      <c r="AK187" s="42"/>
      <c r="AL187" s="45"/>
      <c r="AM187" s="159"/>
      <c r="AN187" s="159"/>
      <c r="AO187" s="159"/>
      <c r="AP187" s="159"/>
      <c r="AQ187" s="45"/>
      <c r="AR187" s="88">
        <v>3</v>
      </c>
      <c r="AS187" s="88"/>
      <c r="AT187" s="88"/>
      <c r="AU187" s="107"/>
      <c r="AV187" s="45"/>
      <c r="AW187" s="35"/>
      <c r="AX187" s="35"/>
      <c r="AY187" s="35"/>
      <c r="BA187" s="42">
        <f t="shared" si="203"/>
        <v>3</v>
      </c>
      <c r="BB187" s="42">
        <f t="shared" si="204"/>
        <v>3</v>
      </c>
      <c r="BC187" s="42">
        <f t="shared" si="219"/>
        <v>3</v>
      </c>
      <c r="BD187" s="48">
        <f t="shared" si="220"/>
        <v>0</v>
      </c>
      <c r="BE187" s="48">
        <f t="shared" si="221"/>
        <v>0</v>
      </c>
      <c r="BF187" s="48" t="e">
        <f t="shared" si="222"/>
        <v>#DIV/0!</v>
      </c>
      <c r="BG187" s="50">
        <f t="shared" si="223"/>
        <v>0</v>
      </c>
      <c r="BH187" s="50">
        <f t="shared" si="224"/>
        <v>0</v>
      </c>
      <c r="BI187" s="50" t="e">
        <f t="shared" si="225"/>
        <v>#DIV/0!</v>
      </c>
      <c r="BJ187" s="52">
        <f t="shared" si="226"/>
        <v>0</v>
      </c>
      <c r="BK187" s="52">
        <f t="shared" si="227"/>
        <v>0</v>
      </c>
      <c r="BL187" s="52" t="e">
        <f t="shared" si="228"/>
        <v>#DIV/0!</v>
      </c>
      <c r="BN187" s="65">
        <f t="shared" si="229"/>
        <v>3</v>
      </c>
      <c r="BO187" s="66" t="e">
        <f t="shared" si="230"/>
        <v>#DIV/0!</v>
      </c>
      <c r="BP187" s="67" t="e">
        <f t="shared" si="231"/>
        <v>#DIV/0!</v>
      </c>
      <c r="BQ187" s="68" t="e">
        <f t="shared" si="232"/>
        <v>#DIV/0!</v>
      </c>
    </row>
    <row r="188" spans="1:69" ht="18" x14ac:dyDescent="0.2">
      <c r="A188" s="282"/>
      <c r="B188" s="17" t="s">
        <v>10</v>
      </c>
      <c r="C188" s="29"/>
      <c r="D188" s="173"/>
      <c r="E188" s="171"/>
      <c r="F188" s="171"/>
      <c r="G188" s="174"/>
      <c r="H188" s="45"/>
      <c r="I188" s="159"/>
      <c r="J188" s="159"/>
      <c r="K188" s="159"/>
      <c r="L188" s="159"/>
      <c r="M188" s="45"/>
      <c r="N188" s="159"/>
      <c r="O188" s="159"/>
      <c r="P188" s="159"/>
      <c r="Q188" s="159"/>
      <c r="R188" s="45"/>
      <c r="S188" s="42"/>
      <c r="T188" s="42"/>
      <c r="U188" s="42"/>
      <c r="V188" s="42"/>
      <c r="W188" s="45"/>
      <c r="X188" s="42"/>
      <c r="Y188" s="42"/>
      <c r="Z188" s="42"/>
      <c r="AA188" s="42"/>
      <c r="AB188" s="45"/>
      <c r="AC188" s="42"/>
      <c r="AD188" s="42"/>
      <c r="AE188" s="42"/>
      <c r="AF188" s="42"/>
      <c r="AG188" s="45"/>
      <c r="AH188" s="42"/>
      <c r="AI188" s="42"/>
      <c r="AJ188" s="42"/>
      <c r="AK188" s="42"/>
      <c r="AL188" s="45"/>
      <c r="AM188" s="159"/>
      <c r="AN188" s="159"/>
      <c r="AO188" s="159"/>
      <c r="AP188" s="159"/>
      <c r="AQ188" s="45"/>
      <c r="AR188" s="106"/>
      <c r="AS188" s="88"/>
      <c r="AT188" s="88"/>
      <c r="AU188" s="107"/>
      <c r="AV188" s="45"/>
      <c r="AW188" s="35"/>
      <c r="AX188" s="35"/>
      <c r="AY188" s="35"/>
      <c r="BA188" s="42">
        <f t="shared" si="203"/>
        <v>0</v>
      </c>
      <c r="BB188" s="42">
        <f t="shared" si="204"/>
        <v>0</v>
      </c>
      <c r="BC188" s="42" t="e">
        <f t="shared" si="219"/>
        <v>#DIV/0!</v>
      </c>
      <c r="BD188" s="48">
        <f t="shared" si="220"/>
        <v>0</v>
      </c>
      <c r="BE188" s="48">
        <f t="shared" si="221"/>
        <v>0</v>
      </c>
      <c r="BF188" s="48" t="e">
        <f t="shared" si="222"/>
        <v>#DIV/0!</v>
      </c>
      <c r="BG188" s="50">
        <f t="shared" si="223"/>
        <v>0</v>
      </c>
      <c r="BH188" s="50">
        <f t="shared" si="224"/>
        <v>0</v>
      </c>
      <c r="BI188" s="50" t="e">
        <f t="shared" si="225"/>
        <v>#DIV/0!</v>
      </c>
      <c r="BJ188" s="52">
        <f t="shared" si="226"/>
        <v>0</v>
      </c>
      <c r="BK188" s="52">
        <f t="shared" si="227"/>
        <v>0</v>
      </c>
      <c r="BL188" s="52" t="e">
        <f t="shared" si="228"/>
        <v>#DIV/0!</v>
      </c>
      <c r="BN188" s="65" t="e">
        <f t="shared" si="229"/>
        <v>#DIV/0!</v>
      </c>
      <c r="BO188" s="66" t="e">
        <f t="shared" si="230"/>
        <v>#DIV/0!</v>
      </c>
      <c r="BP188" s="67" t="e">
        <f t="shared" si="231"/>
        <v>#DIV/0!</v>
      </c>
      <c r="BQ188" s="68" t="e">
        <f t="shared" si="232"/>
        <v>#DIV/0!</v>
      </c>
    </row>
    <row r="189" spans="1:69" ht="18" x14ac:dyDescent="0.2">
      <c r="A189" s="281" t="s">
        <v>11</v>
      </c>
      <c r="B189" s="17" t="s">
        <v>12</v>
      </c>
      <c r="C189" s="29"/>
      <c r="D189" s="173"/>
      <c r="E189" s="171"/>
      <c r="F189" s="171"/>
      <c r="G189" s="174"/>
      <c r="H189" s="45"/>
      <c r="I189" s="159"/>
      <c r="J189" s="159"/>
      <c r="K189" s="159"/>
      <c r="L189" s="159"/>
      <c r="M189" s="45"/>
      <c r="N189" s="159"/>
      <c r="O189" s="159"/>
      <c r="P189" s="159"/>
      <c r="Q189" s="159"/>
      <c r="R189" s="45"/>
      <c r="S189" s="42"/>
      <c r="T189" s="42"/>
      <c r="U189" s="42"/>
      <c r="V189" s="42"/>
      <c r="W189" s="45"/>
      <c r="X189" s="42"/>
      <c r="Y189" s="42"/>
      <c r="Z189" s="42"/>
      <c r="AA189" s="42"/>
      <c r="AB189" s="45"/>
      <c r="AC189" s="42"/>
      <c r="AD189" s="42"/>
      <c r="AE189" s="42"/>
      <c r="AF189" s="42"/>
      <c r="AG189" s="45"/>
      <c r="AH189" s="42"/>
      <c r="AI189" s="42"/>
      <c r="AJ189" s="42"/>
      <c r="AK189" s="42"/>
      <c r="AL189" s="45"/>
      <c r="AM189" s="159"/>
      <c r="AN189" s="159"/>
      <c r="AO189" s="159"/>
      <c r="AP189" s="159"/>
      <c r="AQ189" s="45"/>
      <c r="AR189" s="106"/>
      <c r="AS189" s="88"/>
      <c r="AT189" s="88"/>
      <c r="AU189" s="107"/>
      <c r="AV189" s="45"/>
      <c r="AW189" s="35"/>
      <c r="AX189" s="35"/>
      <c r="AY189" s="35"/>
      <c r="BA189" s="42">
        <f t="shared" si="203"/>
        <v>0</v>
      </c>
      <c r="BB189" s="42">
        <f t="shared" si="204"/>
        <v>0</v>
      </c>
      <c r="BC189" s="42" t="e">
        <f t="shared" si="219"/>
        <v>#DIV/0!</v>
      </c>
      <c r="BD189" s="48">
        <f t="shared" si="220"/>
        <v>0</v>
      </c>
      <c r="BE189" s="48">
        <f t="shared" si="221"/>
        <v>0</v>
      </c>
      <c r="BF189" s="48" t="e">
        <f t="shared" si="222"/>
        <v>#DIV/0!</v>
      </c>
      <c r="BG189" s="50">
        <f t="shared" si="223"/>
        <v>0</v>
      </c>
      <c r="BH189" s="50">
        <f t="shared" si="224"/>
        <v>0</v>
      </c>
      <c r="BI189" s="50" t="e">
        <f t="shared" si="225"/>
        <v>#DIV/0!</v>
      </c>
      <c r="BJ189" s="52">
        <f t="shared" si="226"/>
        <v>0</v>
      </c>
      <c r="BK189" s="52">
        <f t="shared" si="227"/>
        <v>0</v>
      </c>
      <c r="BL189" s="52" t="e">
        <f t="shared" si="228"/>
        <v>#DIV/0!</v>
      </c>
      <c r="BN189" s="65" t="e">
        <f t="shared" si="229"/>
        <v>#DIV/0!</v>
      </c>
      <c r="BO189" s="66" t="e">
        <f t="shared" si="230"/>
        <v>#DIV/0!</v>
      </c>
      <c r="BP189" s="67" t="e">
        <f t="shared" si="231"/>
        <v>#DIV/0!</v>
      </c>
      <c r="BQ189" s="68" t="e">
        <f t="shared" si="232"/>
        <v>#DIV/0!</v>
      </c>
    </row>
    <row r="190" spans="1:69" ht="18" x14ac:dyDescent="0.2">
      <c r="A190" s="282"/>
      <c r="B190" s="17" t="s">
        <v>14</v>
      </c>
      <c r="C190" s="29"/>
      <c r="D190" s="173"/>
      <c r="E190" s="171"/>
      <c r="F190" s="171"/>
      <c r="G190" s="174"/>
      <c r="H190" s="45"/>
      <c r="I190" s="159"/>
      <c r="J190" s="159"/>
      <c r="K190" s="159"/>
      <c r="L190" s="159"/>
      <c r="M190" s="45"/>
      <c r="N190" s="159"/>
      <c r="O190" s="159"/>
      <c r="P190" s="159"/>
      <c r="Q190" s="159"/>
      <c r="R190" s="45"/>
      <c r="S190" s="42"/>
      <c r="T190" s="42"/>
      <c r="U190" s="42"/>
      <c r="V190" s="42"/>
      <c r="W190" s="45"/>
      <c r="X190" s="42"/>
      <c r="Y190" s="42"/>
      <c r="Z190" s="42"/>
      <c r="AA190" s="42"/>
      <c r="AB190" s="45"/>
      <c r="AC190" s="42"/>
      <c r="AD190" s="42"/>
      <c r="AE190" s="42"/>
      <c r="AF190" s="42"/>
      <c r="AG190" s="45"/>
      <c r="AH190" s="42"/>
      <c r="AI190" s="42"/>
      <c r="AJ190" s="42"/>
      <c r="AK190" s="42"/>
      <c r="AL190" s="45"/>
      <c r="AM190" s="159"/>
      <c r="AN190" s="159"/>
      <c r="AO190" s="159"/>
      <c r="AP190" s="159"/>
      <c r="AQ190" s="45"/>
      <c r="AR190" s="106"/>
      <c r="AS190" s="88"/>
      <c r="AT190" s="88"/>
      <c r="AU190" s="107"/>
      <c r="AV190" s="45"/>
      <c r="AW190" s="35"/>
      <c r="AX190" s="35"/>
      <c r="AY190" s="35"/>
      <c r="BA190" s="42">
        <f t="shared" si="203"/>
        <v>0</v>
      </c>
      <c r="BB190" s="42">
        <f t="shared" si="204"/>
        <v>0</v>
      </c>
      <c r="BC190" s="42" t="e">
        <f t="shared" si="219"/>
        <v>#DIV/0!</v>
      </c>
      <c r="BD190" s="48">
        <f t="shared" si="220"/>
        <v>0</v>
      </c>
      <c r="BE190" s="48">
        <f t="shared" si="221"/>
        <v>0</v>
      </c>
      <c r="BF190" s="48" t="e">
        <f t="shared" si="222"/>
        <v>#DIV/0!</v>
      </c>
      <c r="BG190" s="50">
        <f t="shared" si="223"/>
        <v>0</v>
      </c>
      <c r="BH190" s="50">
        <f t="shared" si="224"/>
        <v>0</v>
      </c>
      <c r="BI190" s="50" t="e">
        <f t="shared" si="225"/>
        <v>#DIV/0!</v>
      </c>
      <c r="BJ190" s="52">
        <f t="shared" si="226"/>
        <v>0</v>
      </c>
      <c r="BK190" s="52">
        <f t="shared" si="227"/>
        <v>0</v>
      </c>
      <c r="BL190" s="52" t="e">
        <f t="shared" si="228"/>
        <v>#DIV/0!</v>
      </c>
      <c r="BN190" s="65" t="e">
        <f t="shared" si="229"/>
        <v>#DIV/0!</v>
      </c>
      <c r="BO190" s="66" t="e">
        <f t="shared" si="230"/>
        <v>#DIV/0!</v>
      </c>
      <c r="BP190" s="67" t="e">
        <f t="shared" si="231"/>
        <v>#DIV/0!</v>
      </c>
      <c r="BQ190" s="68" t="e">
        <f t="shared" si="232"/>
        <v>#DIV/0!</v>
      </c>
    </row>
    <row r="191" spans="1:69" ht="18" x14ac:dyDescent="0.2">
      <c r="A191" s="2" t="s">
        <v>13</v>
      </c>
      <c r="B191" s="17" t="s">
        <v>15</v>
      </c>
      <c r="C191" s="29"/>
      <c r="D191" s="173"/>
      <c r="E191" s="171"/>
      <c r="F191" s="171"/>
      <c r="G191" s="174"/>
      <c r="H191" s="45"/>
      <c r="I191" s="159"/>
      <c r="J191" s="159"/>
      <c r="K191" s="159"/>
      <c r="L191" s="159"/>
      <c r="M191" s="45"/>
      <c r="N191" s="159"/>
      <c r="O191" s="159"/>
      <c r="P191" s="159"/>
      <c r="Q191" s="159"/>
      <c r="R191" s="45"/>
      <c r="S191" s="42"/>
      <c r="T191" s="42"/>
      <c r="U191" s="42"/>
      <c r="V191" s="42"/>
      <c r="W191" s="45"/>
      <c r="X191" s="42"/>
      <c r="Y191" s="42"/>
      <c r="Z191" s="42"/>
      <c r="AA191" s="42"/>
      <c r="AB191" s="45"/>
      <c r="AC191" s="42"/>
      <c r="AD191" s="42"/>
      <c r="AE191" s="42"/>
      <c r="AF191" s="42"/>
      <c r="AG191" s="45"/>
      <c r="AH191" s="42"/>
      <c r="AI191" s="42"/>
      <c r="AJ191" s="42"/>
      <c r="AK191" s="42"/>
      <c r="AL191" s="45"/>
      <c r="AM191" s="159"/>
      <c r="AN191" s="159"/>
      <c r="AO191" s="159"/>
      <c r="AP191" s="159"/>
      <c r="AQ191" s="45"/>
      <c r="AR191" s="106"/>
      <c r="AS191" s="88"/>
      <c r="AT191" s="88"/>
      <c r="AU191" s="107"/>
      <c r="AV191" s="45"/>
      <c r="AW191" s="35"/>
      <c r="AX191" s="35"/>
      <c r="AY191" s="35"/>
      <c r="BA191" s="42">
        <f t="shared" si="203"/>
        <v>0</v>
      </c>
      <c r="BB191" s="42">
        <f t="shared" si="204"/>
        <v>0</v>
      </c>
      <c r="BC191" s="42" t="e">
        <f t="shared" si="219"/>
        <v>#DIV/0!</v>
      </c>
      <c r="BD191" s="48">
        <f t="shared" si="220"/>
        <v>0</v>
      </c>
      <c r="BE191" s="48">
        <f t="shared" si="221"/>
        <v>0</v>
      </c>
      <c r="BF191" s="48" t="e">
        <f t="shared" si="222"/>
        <v>#DIV/0!</v>
      </c>
      <c r="BG191" s="50">
        <f t="shared" si="223"/>
        <v>0</v>
      </c>
      <c r="BH191" s="50">
        <f t="shared" si="224"/>
        <v>0</v>
      </c>
      <c r="BI191" s="50" t="e">
        <f t="shared" si="225"/>
        <v>#DIV/0!</v>
      </c>
      <c r="BJ191" s="52">
        <f t="shared" si="226"/>
        <v>0</v>
      </c>
      <c r="BK191" s="52">
        <f t="shared" si="227"/>
        <v>0</v>
      </c>
      <c r="BL191" s="52" t="e">
        <f t="shared" si="228"/>
        <v>#DIV/0!</v>
      </c>
      <c r="BN191" s="65" t="e">
        <f t="shared" si="229"/>
        <v>#DIV/0!</v>
      </c>
      <c r="BO191" s="66" t="e">
        <f t="shared" si="230"/>
        <v>#DIV/0!</v>
      </c>
      <c r="BP191" s="67" t="e">
        <f t="shared" si="231"/>
        <v>#DIV/0!</v>
      </c>
      <c r="BQ191" s="68" t="e">
        <f t="shared" si="232"/>
        <v>#DIV/0!</v>
      </c>
    </row>
    <row r="192" spans="1:69" ht="18" x14ac:dyDescent="0.2">
      <c r="A192" s="1" t="s">
        <v>28</v>
      </c>
      <c r="B192" s="17" t="s">
        <v>16</v>
      </c>
      <c r="C192" s="29"/>
      <c r="D192" s="173"/>
      <c r="E192" s="171"/>
      <c r="F192" s="171"/>
      <c r="G192" s="174"/>
      <c r="H192" s="45"/>
      <c r="I192" s="159"/>
      <c r="J192" s="159"/>
      <c r="K192" s="159"/>
      <c r="L192" s="159"/>
      <c r="M192" s="45"/>
      <c r="N192" s="159"/>
      <c r="O192" s="159"/>
      <c r="P192" s="159"/>
      <c r="Q192" s="159"/>
      <c r="R192" s="45"/>
      <c r="S192" s="42"/>
      <c r="T192" s="42"/>
      <c r="U192" s="42"/>
      <c r="V192" s="42"/>
      <c r="W192" s="45"/>
      <c r="X192" s="42"/>
      <c r="Y192" s="42"/>
      <c r="Z192" s="42"/>
      <c r="AA192" s="42"/>
      <c r="AB192" s="45"/>
      <c r="AC192" s="42"/>
      <c r="AD192" s="42"/>
      <c r="AE192" s="42"/>
      <c r="AF192" s="42"/>
      <c r="AG192" s="45"/>
      <c r="AH192" s="42"/>
      <c r="AI192" s="42"/>
      <c r="AJ192" s="42"/>
      <c r="AK192" s="42"/>
      <c r="AL192" s="45"/>
      <c r="AM192" s="159"/>
      <c r="AN192" s="159"/>
      <c r="AO192" s="159"/>
      <c r="AP192" s="159"/>
      <c r="AQ192" s="45"/>
      <c r="AR192" s="106"/>
      <c r="AS192" s="88"/>
      <c r="AT192" s="88"/>
      <c r="AU192" s="107"/>
      <c r="AV192" s="45"/>
      <c r="AW192" s="35"/>
      <c r="AX192" s="35"/>
      <c r="AY192" s="35"/>
      <c r="BA192" s="42">
        <f t="shared" si="203"/>
        <v>0</v>
      </c>
      <c r="BB192" s="42">
        <f t="shared" si="204"/>
        <v>0</v>
      </c>
      <c r="BC192" s="42" t="e">
        <f t="shared" si="219"/>
        <v>#DIV/0!</v>
      </c>
      <c r="BD192" s="48">
        <f t="shared" si="220"/>
        <v>0</v>
      </c>
      <c r="BE192" s="48">
        <f t="shared" si="221"/>
        <v>0</v>
      </c>
      <c r="BF192" s="48" t="e">
        <f t="shared" si="222"/>
        <v>#DIV/0!</v>
      </c>
      <c r="BG192" s="50">
        <f t="shared" si="223"/>
        <v>0</v>
      </c>
      <c r="BH192" s="50">
        <f t="shared" si="224"/>
        <v>0</v>
      </c>
      <c r="BI192" s="50" t="e">
        <f t="shared" si="225"/>
        <v>#DIV/0!</v>
      </c>
      <c r="BJ192" s="52">
        <f t="shared" si="226"/>
        <v>0</v>
      </c>
      <c r="BK192" s="52">
        <f t="shared" si="227"/>
        <v>0</v>
      </c>
      <c r="BL192" s="52" t="e">
        <f t="shared" si="228"/>
        <v>#DIV/0!</v>
      </c>
      <c r="BN192" s="65" t="e">
        <f t="shared" si="229"/>
        <v>#DIV/0!</v>
      </c>
      <c r="BO192" s="66" t="e">
        <f t="shared" si="230"/>
        <v>#DIV/0!</v>
      </c>
      <c r="BP192" s="67" t="e">
        <f t="shared" si="231"/>
        <v>#DIV/0!</v>
      </c>
      <c r="BQ192" s="68" t="e">
        <f t="shared" si="232"/>
        <v>#DIV/0!</v>
      </c>
    </row>
    <row r="193" spans="1:69" ht="18" x14ac:dyDescent="0.2">
      <c r="A193" s="280" t="s">
        <v>17</v>
      </c>
      <c r="B193" s="17" t="s">
        <v>18</v>
      </c>
      <c r="C193" s="29"/>
      <c r="D193" s="173"/>
      <c r="E193" s="171"/>
      <c r="F193" s="171"/>
      <c r="G193" s="174"/>
      <c r="H193" s="45"/>
      <c r="I193" s="159"/>
      <c r="J193" s="159"/>
      <c r="K193" s="159"/>
      <c r="L193" s="159"/>
      <c r="M193" s="45"/>
      <c r="N193" s="159"/>
      <c r="O193" s="159"/>
      <c r="P193" s="159"/>
      <c r="Q193" s="159"/>
      <c r="R193" s="45"/>
      <c r="S193" s="42"/>
      <c r="T193" s="42"/>
      <c r="U193" s="42"/>
      <c r="V193" s="42"/>
      <c r="W193" s="45"/>
      <c r="X193" s="42"/>
      <c r="Y193" s="42"/>
      <c r="Z193" s="42"/>
      <c r="AA193" s="42"/>
      <c r="AB193" s="45"/>
      <c r="AC193" s="42"/>
      <c r="AD193" s="42"/>
      <c r="AE193" s="42"/>
      <c r="AF193" s="42"/>
      <c r="AG193" s="45"/>
      <c r="AH193" s="42"/>
      <c r="AI193" s="42"/>
      <c r="AJ193" s="42"/>
      <c r="AK193" s="42"/>
      <c r="AL193" s="45"/>
      <c r="AM193" s="159"/>
      <c r="AN193" s="159"/>
      <c r="AO193" s="159"/>
      <c r="AP193" s="159"/>
      <c r="AQ193" s="45"/>
      <c r="AR193" s="106"/>
      <c r="AS193" s="88"/>
      <c r="AT193" s="88"/>
      <c r="AU193" s="107"/>
      <c r="AV193" s="45"/>
      <c r="AW193" s="35"/>
      <c r="AX193" s="35"/>
      <c r="AY193" s="35"/>
      <c r="BA193" s="42">
        <f t="shared" si="203"/>
        <v>0</v>
      </c>
      <c r="BB193" s="42">
        <f t="shared" si="204"/>
        <v>0</v>
      </c>
      <c r="BC193" s="42" t="e">
        <f t="shared" si="219"/>
        <v>#DIV/0!</v>
      </c>
      <c r="BD193" s="48">
        <f t="shared" si="220"/>
        <v>0</v>
      </c>
      <c r="BE193" s="48">
        <f t="shared" si="221"/>
        <v>0</v>
      </c>
      <c r="BF193" s="48" t="e">
        <f t="shared" si="222"/>
        <v>#DIV/0!</v>
      </c>
      <c r="BG193" s="50">
        <f t="shared" si="223"/>
        <v>0</v>
      </c>
      <c r="BH193" s="50">
        <f t="shared" si="224"/>
        <v>0</v>
      </c>
      <c r="BI193" s="50" t="e">
        <f t="shared" si="225"/>
        <v>#DIV/0!</v>
      </c>
      <c r="BJ193" s="52">
        <f t="shared" si="226"/>
        <v>0</v>
      </c>
      <c r="BK193" s="52">
        <f t="shared" si="227"/>
        <v>0</v>
      </c>
      <c r="BL193" s="52" t="e">
        <f t="shared" si="228"/>
        <v>#DIV/0!</v>
      </c>
      <c r="BN193" s="65" t="e">
        <f t="shared" si="229"/>
        <v>#DIV/0!</v>
      </c>
      <c r="BO193" s="66" t="e">
        <f t="shared" si="230"/>
        <v>#DIV/0!</v>
      </c>
      <c r="BP193" s="67" t="e">
        <f t="shared" si="231"/>
        <v>#DIV/0!</v>
      </c>
      <c r="BQ193" s="68" t="e">
        <f t="shared" si="232"/>
        <v>#DIV/0!</v>
      </c>
    </row>
    <row r="194" spans="1:69" ht="18" x14ac:dyDescent="0.2">
      <c r="A194" s="280"/>
      <c r="B194" s="17" t="s">
        <v>19</v>
      </c>
      <c r="C194" s="29"/>
      <c r="D194" s="168"/>
      <c r="E194" s="169"/>
      <c r="F194" s="169"/>
      <c r="G194" s="170"/>
      <c r="H194" s="45"/>
      <c r="I194" s="159"/>
      <c r="J194" s="159"/>
      <c r="K194" s="159"/>
      <c r="L194" s="159"/>
      <c r="M194" s="45"/>
      <c r="N194" s="159"/>
      <c r="O194" s="159"/>
      <c r="P194" s="159"/>
      <c r="Q194" s="159"/>
      <c r="R194" s="45"/>
      <c r="S194" s="42"/>
      <c r="T194" s="42"/>
      <c r="U194" s="42"/>
      <c r="V194" s="42"/>
      <c r="W194" s="45"/>
      <c r="X194" s="42"/>
      <c r="Y194" s="42"/>
      <c r="Z194" s="42"/>
      <c r="AA194" s="42"/>
      <c r="AB194" s="45"/>
      <c r="AC194" s="42"/>
      <c r="AD194" s="42"/>
      <c r="AE194" s="42"/>
      <c r="AF194" s="42"/>
      <c r="AG194" s="45"/>
      <c r="AH194" s="42"/>
      <c r="AI194" s="42"/>
      <c r="AJ194" s="42"/>
      <c r="AK194" s="42"/>
      <c r="AL194" s="45"/>
      <c r="AM194" s="159"/>
      <c r="AN194" s="159"/>
      <c r="AO194" s="159"/>
      <c r="AP194" s="159"/>
      <c r="AQ194" s="45"/>
      <c r="AR194" s="75"/>
      <c r="AS194" s="76"/>
      <c r="AT194" s="76"/>
      <c r="AU194" s="77"/>
      <c r="AV194" s="45"/>
      <c r="AW194" s="35"/>
      <c r="AX194" s="35"/>
      <c r="AY194" s="35"/>
      <c r="BA194" s="42">
        <f t="shared" si="203"/>
        <v>0</v>
      </c>
      <c r="BB194" s="42">
        <f t="shared" si="204"/>
        <v>0</v>
      </c>
      <c r="BC194" s="42" t="e">
        <f t="shared" si="219"/>
        <v>#DIV/0!</v>
      </c>
      <c r="BD194" s="48">
        <f t="shared" si="220"/>
        <v>0</v>
      </c>
      <c r="BE194" s="48">
        <f t="shared" si="221"/>
        <v>0</v>
      </c>
      <c r="BF194" s="48" t="e">
        <f t="shared" si="222"/>
        <v>#DIV/0!</v>
      </c>
      <c r="BG194" s="50">
        <f t="shared" si="223"/>
        <v>0</v>
      </c>
      <c r="BH194" s="50">
        <f t="shared" si="224"/>
        <v>0</v>
      </c>
      <c r="BI194" s="50" t="e">
        <f t="shared" si="225"/>
        <v>#DIV/0!</v>
      </c>
      <c r="BJ194" s="52">
        <f t="shared" si="226"/>
        <v>0</v>
      </c>
      <c r="BK194" s="52">
        <f t="shared" si="227"/>
        <v>0</v>
      </c>
      <c r="BL194" s="52" t="e">
        <f t="shared" si="228"/>
        <v>#DIV/0!</v>
      </c>
      <c r="BN194" s="65" t="e">
        <f t="shared" si="229"/>
        <v>#DIV/0!</v>
      </c>
      <c r="BO194" s="66" t="e">
        <f t="shared" si="230"/>
        <v>#DIV/0!</v>
      </c>
      <c r="BP194" s="67" t="e">
        <f t="shared" si="231"/>
        <v>#DIV/0!</v>
      </c>
      <c r="BQ194" s="68" t="e">
        <f t="shared" si="232"/>
        <v>#DIV/0!</v>
      </c>
    </row>
    <row r="195" spans="1:69" ht="18" x14ac:dyDescent="0.2">
      <c r="A195" s="1" t="s">
        <v>20</v>
      </c>
      <c r="B195" s="17" t="s">
        <v>21</v>
      </c>
      <c r="C195" s="29"/>
      <c r="D195" s="168"/>
      <c r="E195" s="169"/>
      <c r="F195" s="169"/>
      <c r="G195" s="170"/>
      <c r="H195" s="45"/>
      <c r="I195" s="159"/>
      <c r="J195" s="159"/>
      <c r="K195" s="159"/>
      <c r="L195" s="159"/>
      <c r="M195" s="45"/>
      <c r="N195" s="159"/>
      <c r="O195" s="159"/>
      <c r="P195" s="159"/>
      <c r="Q195" s="159"/>
      <c r="R195" s="45"/>
      <c r="S195" s="42"/>
      <c r="T195" s="42"/>
      <c r="U195" s="42"/>
      <c r="V195" s="42"/>
      <c r="W195" s="45"/>
      <c r="X195" s="42"/>
      <c r="Y195" s="42"/>
      <c r="Z195" s="42"/>
      <c r="AA195" s="42"/>
      <c r="AB195" s="45"/>
      <c r="AC195" s="42"/>
      <c r="AD195" s="42"/>
      <c r="AE195" s="42"/>
      <c r="AF195" s="42"/>
      <c r="AG195" s="45"/>
      <c r="AH195" s="42"/>
      <c r="AI195" s="42"/>
      <c r="AJ195" s="42"/>
      <c r="AK195" s="42"/>
      <c r="AL195" s="45"/>
      <c r="AM195" s="159"/>
      <c r="AN195" s="159"/>
      <c r="AO195" s="159"/>
      <c r="AP195" s="159"/>
      <c r="AQ195" s="45"/>
      <c r="AR195" s="75"/>
      <c r="AS195" s="76"/>
      <c r="AT195" s="76"/>
      <c r="AU195" s="77"/>
      <c r="AV195" s="45"/>
      <c r="AW195" s="35"/>
      <c r="AX195" s="35"/>
      <c r="AY195" s="35"/>
      <c r="BA195" s="42">
        <f t="shared" si="203"/>
        <v>0</v>
      </c>
      <c r="BB195" s="42">
        <f t="shared" si="204"/>
        <v>0</v>
      </c>
      <c r="BC195" s="42" t="e">
        <f t="shared" si="219"/>
        <v>#DIV/0!</v>
      </c>
      <c r="BD195" s="48">
        <f t="shared" si="220"/>
        <v>0</v>
      </c>
      <c r="BE195" s="48">
        <f t="shared" si="221"/>
        <v>0</v>
      </c>
      <c r="BF195" s="48" t="e">
        <f t="shared" si="222"/>
        <v>#DIV/0!</v>
      </c>
      <c r="BG195" s="50">
        <f t="shared" si="223"/>
        <v>0</v>
      </c>
      <c r="BH195" s="50">
        <f t="shared" si="224"/>
        <v>0</v>
      </c>
      <c r="BI195" s="50" t="e">
        <f t="shared" si="225"/>
        <v>#DIV/0!</v>
      </c>
      <c r="BJ195" s="52">
        <f t="shared" si="226"/>
        <v>0</v>
      </c>
      <c r="BK195" s="52">
        <f t="shared" si="227"/>
        <v>0</v>
      </c>
      <c r="BL195" s="52" t="e">
        <f t="shared" si="228"/>
        <v>#DIV/0!</v>
      </c>
      <c r="BN195" s="65" t="e">
        <f t="shared" si="229"/>
        <v>#DIV/0!</v>
      </c>
      <c r="BO195" s="66" t="e">
        <f t="shared" si="230"/>
        <v>#DIV/0!</v>
      </c>
      <c r="BP195" s="67" t="e">
        <f t="shared" si="231"/>
        <v>#DIV/0!</v>
      </c>
      <c r="BQ195" s="68" t="e">
        <f t="shared" si="232"/>
        <v>#DIV/0!</v>
      </c>
    </row>
    <row r="196" spans="1:69" ht="18" x14ac:dyDescent="0.2">
      <c r="A196" s="1" t="s">
        <v>22</v>
      </c>
      <c r="B196" s="17" t="s">
        <v>23</v>
      </c>
      <c r="C196" s="29"/>
      <c r="D196" s="168"/>
      <c r="E196" s="169"/>
      <c r="F196" s="169"/>
      <c r="G196" s="170"/>
      <c r="H196" s="45"/>
      <c r="I196" s="159"/>
      <c r="J196" s="159"/>
      <c r="K196" s="159"/>
      <c r="L196" s="159"/>
      <c r="M196" s="45"/>
      <c r="N196" s="159"/>
      <c r="O196" s="159"/>
      <c r="P196" s="159"/>
      <c r="Q196" s="159"/>
      <c r="R196" s="45"/>
      <c r="S196" s="42"/>
      <c r="T196" s="42"/>
      <c r="U196" s="42"/>
      <c r="V196" s="42"/>
      <c r="W196" s="45"/>
      <c r="X196" s="42"/>
      <c r="Y196" s="42"/>
      <c r="Z196" s="42"/>
      <c r="AA196" s="42"/>
      <c r="AB196" s="45"/>
      <c r="AC196" s="42"/>
      <c r="AD196" s="42"/>
      <c r="AE196" s="42"/>
      <c r="AF196" s="42"/>
      <c r="AG196" s="45"/>
      <c r="AH196" s="42"/>
      <c r="AI196" s="42"/>
      <c r="AJ196" s="42"/>
      <c r="AK196" s="42"/>
      <c r="AL196" s="45"/>
      <c r="AM196" s="159"/>
      <c r="AN196" s="159"/>
      <c r="AO196" s="159"/>
      <c r="AP196" s="159"/>
      <c r="AQ196" s="45"/>
      <c r="AR196" s="75"/>
      <c r="AS196" s="76"/>
      <c r="AT196" s="76"/>
      <c r="AU196" s="77"/>
      <c r="AV196" s="45"/>
      <c r="AW196" s="35"/>
      <c r="AX196" s="35"/>
      <c r="AY196" s="35"/>
      <c r="BA196" s="42">
        <f t="shared" si="203"/>
        <v>0</v>
      </c>
      <c r="BB196" s="42">
        <f t="shared" si="204"/>
        <v>0</v>
      </c>
      <c r="BC196" s="42" t="e">
        <f t="shared" si="219"/>
        <v>#DIV/0!</v>
      </c>
      <c r="BD196" s="48">
        <f t="shared" si="220"/>
        <v>0</v>
      </c>
      <c r="BE196" s="48">
        <f t="shared" si="221"/>
        <v>0</v>
      </c>
      <c r="BF196" s="48" t="e">
        <f t="shared" si="222"/>
        <v>#DIV/0!</v>
      </c>
      <c r="BG196" s="50">
        <f t="shared" si="223"/>
        <v>0</v>
      </c>
      <c r="BH196" s="50">
        <f t="shared" si="224"/>
        <v>0</v>
      </c>
      <c r="BI196" s="50" t="e">
        <f t="shared" si="225"/>
        <v>#DIV/0!</v>
      </c>
      <c r="BJ196" s="52">
        <f t="shared" si="226"/>
        <v>0</v>
      </c>
      <c r="BK196" s="52">
        <f t="shared" si="227"/>
        <v>0</v>
      </c>
      <c r="BL196" s="52" t="e">
        <f t="shared" si="228"/>
        <v>#DIV/0!</v>
      </c>
      <c r="BN196" s="65" t="e">
        <f t="shared" si="229"/>
        <v>#DIV/0!</v>
      </c>
      <c r="BO196" s="66" t="e">
        <f t="shared" si="230"/>
        <v>#DIV/0!</v>
      </c>
      <c r="BP196" s="67" t="e">
        <f t="shared" si="231"/>
        <v>#DIV/0!</v>
      </c>
      <c r="BQ196" s="68" t="e">
        <f t="shared" si="232"/>
        <v>#DIV/0!</v>
      </c>
    </row>
    <row r="197" spans="1:69" ht="18" x14ac:dyDescent="0.2">
      <c r="A197" s="1" t="s">
        <v>24</v>
      </c>
      <c r="B197" s="17"/>
      <c r="C197" s="29"/>
      <c r="D197" s="168"/>
      <c r="E197" s="169"/>
      <c r="F197" s="169"/>
      <c r="G197" s="170"/>
      <c r="H197" s="45"/>
      <c r="I197" s="159"/>
      <c r="J197" s="159"/>
      <c r="K197" s="159"/>
      <c r="L197" s="159"/>
      <c r="M197" s="45"/>
      <c r="N197" s="159"/>
      <c r="O197" s="159"/>
      <c r="P197" s="159"/>
      <c r="Q197" s="159"/>
      <c r="R197" s="45"/>
      <c r="S197" s="42"/>
      <c r="U197" s="42"/>
      <c r="V197" s="42"/>
      <c r="W197" s="45"/>
      <c r="X197" s="42"/>
      <c r="Z197" s="42"/>
      <c r="AA197" s="42"/>
      <c r="AB197" s="45"/>
      <c r="AC197" s="42"/>
      <c r="AE197" s="42"/>
      <c r="AF197" s="42"/>
      <c r="AG197" s="45"/>
      <c r="AH197" s="42"/>
      <c r="AI197" s="42"/>
      <c r="AJ197" s="42"/>
      <c r="AK197" s="42"/>
      <c r="AL197" s="45"/>
      <c r="AM197" s="159"/>
      <c r="AN197" s="159"/>
      <c r="AO197" s="159"/>
      <c r="AP197" s="159"/>
      <c r="AQ197" s="45"/>
      <c r="AR197" s="75"/>
      <c r="AS197" s="76"/>
      <c r="AT197" s="76">
        <v>1</v>
      </c>
      <c r="AU197" s="77"/>
      <c r="AV197" s="45"/>
      <c r="AW197" s="35"/>
      <c r="AX197" s="35"/>
      <c r="AY197" s="35"/>
      <c r="BA197" s="42">
        <f t="shared" si="203"/>
        <v>0</v>
      </c>
      <c r="BB197" s="42">
        <f t="shared" si="204"/>
        <v>0</v>
      </c>
      <c r="BC197" s="42" t="e">
        <f t="shared" si="219"/>
        <v>#DIV/0!</v>
      </c>
      <c r="BD197" s="48">
        <f>MIN(E197,J197,O197,T197,Y197,AD197,AI197,AN197,AS197,AW197)</f>
        <v>0</v>
      </c>
      <c r="BE197" s="48">
        <f>MAX(E197,J197,O197,T197,Y197,AD197,AI197,AN197,AS197,AW197)</f>
        <v>0</v>
      </c>
      <c r="BF197" s="48" t="e">
        <f>AVERAGE(E197,J197,O197,T197,Y197,AD197,AI197,AN197,AS197,AW197)</f>
        <v>#DIV/0!</v>
      </c>
      <c r="BG197" s="50">
        <f>MIN(F197,K197,P197,U197,Z197,AE197,AJ197,AO197,AT197,AX197)</f>
        <v>1</v>
      </c>
      <c r="BH197" s="50">
        <f>MAX(F197,K197,P197,U197,Z197,AE197,AJ197,AO197,AT197,AX197)</f>
        <v>1</v>
      </c>
      <c r="BI197" s="50">
        <f t="shared" si="225"/>
        <v>1</v>
      </c>
      <c r="BJ197" s="52">
        <f t="shared" si="226"/>
        <v>0</v>
      </c>
      <c r="BK197" s="52">
        <f t="shared" si="227"/>
        <v>0</v>
      </c>
      <c r="BL197" s="52" t="e">
        <f t="shared" si="228"/>
        <v>#DIV/0!</v>
      </c>
      <c r="BN197" s="65" t="e">
        <f t="shared" si="229"/>
        <v>#DIV/0!</v>
      </c>
      <c r="BO197" s="66" t="e">
        <f t="shared" si="230"/>
        <v>#DIV/0!</v>
      </c>
      <c r="BP197" s="67">
        <f t="shared" si="231"/>
        <v>1</v>
      </c>
      <c r="BQ197" s="68" t="e">
        <f t="shared" si="232"/>
        <v>#DIV/0!</v>
      </c>
    </row>
    <row r="198" spans="1:69" ht="18" x14ac:dyDescent="0.2">
      <c r="A198" s="1" t="s">
        <v>25</v>
      </c>
      <c r="B198" s="17"/>
      <c r="C198" s="29"/>
      <c r="D198" s="168"/>
      <c r="E198" s="169"/>
      <c r="F198" s="169"/>
      <c r="G198" s="170"/>
      <c r="H198" s="45"/>
      <c r="I198" s="159"/>
      <c r="J198" s="159"/>
      <c r="K198" s="159"/>
      <c r="L198" s="159"/>
      <c r="M198" s="45"/>
      <c r="N198" s="159"/>
      <c r="O198" s="159"/>
      <c r="P198" s="159"/>
      <c r="Q198" s="159"/>
      <c r="R198" s="45"/>
      <c r="S198" s="42"/>
      <c r="T198" s="42"/>
      <c r="U198" s="42"/>
      <c r="V198" s="42"/>
      <c r="W198" s="45"/>
      <c r="X198" s="42"/>
      <c r="Y198" s="42"/>
      <c r="Z198" s="42"/>
      <c r="AA198" s="42"/>
      <c r="AB198" s="45"/>
      <c r="AC198" s="42"/>
      <c r="AD198" s="42"/>
      <c r="AE198" s="42"/>
      <c r="AF198" s="42"/>
      <c r="AG198" s="45"/>
      <c r="AH198" s="42"/>
      <c r="AI198" s="42"/>
      <c r="AJ198" s="42"/>
      <c r="AK198" s="42"/>
      <c r="AL198" s="45"/>
      <c r="AM198" s="159"/>
      <c r="AN198" s="159"/>
      <c r="AO198" s="159"/>
      <c r="AP198" s="159"/>
      <c r="AQ198" s="45"/>
      <c r="AR198" s="76">
        <v>0.8</v>
      </c>
      <c r="AS198" s="76"/>
      <c r="AT198" s="76"/>
      <c r="AU198" s="77"/>
      <c r="AV198" s="45"/>
      <c r="AW198" s="35"/>
      <c r="AX198" s="35"/>
      <c r="AY198" s="35"/>
      <c r="BA198" s="42">
        <f t="shared" si="203"/>
        <v>0.8</v>
      </c>
      <c r="BB198" s="42">
        <f t="shared" si="204"/>
        <v>0.8</v>
      </c>
      <c r="BC198" s="42">
        <f t="shared" si="219"/>
        <v>0.8</v>
      </c>
      <c r="BD198" s="48">
        <f t="shared" ref="BD198:BD200" si="233">MIN(E198,J198,O198,T198,Y198,AD198,AI198,AN198,AS198,AW198)</f>
        <v>0</v>
      </c>
      <c r="BE198" s="48">
        <f t="shared" ref="BE198:BE200" si="234">MAX(E198,J198,O198,T198,Y198,AD198,AI198,AN198,AS198,AW198)</f>
        <v>0</v>
      </c>
      <c r="BF198" s="48" t="e">
        <f t="shared" ref="BF198:BF200" si="235">AVERAGE(E198,J198,O198,T198,Y198,AD198,AI198,AN198,AS198,AW198)</f>
        <v>#DIV/0!</v>
      </c>
      <c r="BG198" s="50">
        <f>MIN(F198,P198,U198,Z198,AE198,AJ198,AO198,AT198,AX198,K198)</f>
        <v>0</v>
      </c>
      <c r="BH198" s="50">
        <f>MAX(F198,K198,P198,U198,Z198,AE198,AJ198,AO198,AT198,AX198)</f>
        <v>0</v>
      </c>
      <c r="BI198" s="50" t="e">
        <f t="shared" si="225"/>
        <v>#DIV/0!</v>
      </c>
      <c r="BJ198" s="52">
        <f t="shared" si="226"/>
        <v>0</v>
      </c>
      <c r="BK198" s="52">
        <f t="shared" si="227"/>
        <v>0</v>
      </c>
      <c r="BL198" s="52" t="e">
        <f t="shared" si="228"/>
        <v>#DIV/0!</v>
      </c>
      <c r="BN198" s="65">
        <f t="shared" si="229"/>
        <v>0.8</v>
      </c>
      <c r="BO198" s="66" t="e">
        <f t="shared" si="230"/>
        <v>#DIV/0!</v>
      </c>
      <c r="BP198" s="67" t="e">
        <f>+BI198</f>
        <v>#DIV/0!</v>
      </c>
      <c r="BQ198" s="68" t="e">
        <f t="shared" si="232"/>
        <v>#DIV/0!</v>
      </c>
    </row>
    <row r="199" spans="1:69" ht="18" x14ac:dyDescent="0.2">
      <c r="A199" s="1" t="s">
        <v>26</v>
      </c>
      <c r="B199" s="17"/>
      <c r="C199" s="29"/>
      <c r="D199" s="168"/>
      <c r="E199" s="175"/>
      <c r="F199" s="176"/>
      <c r="G199" s="177"/>
      <c r="H199" s="45"/>
      <c r="I199" s="159"/>
      <c r="J199" s="159"/>
      <c r="K199" s="159"/>
      <c r="L199" s="159"/>
      <c r="M199" s="45"/>
      <c r="N199" s="159"/>
      <c r="O199" s="159"/>
      <c r="P199" s="159"/>
      <c r="Q199" s="159"/>
      <c r="R199" s="45"/>
      <c r="S199" s="42"/>
      <c r="T199" s="175"/>
      <c r="U199" s="176"/>
      <c r="V199" s="177"/>
      <c r="W199" s="45"/>
      <c r="X199" s="42"/>
      <c r="Y199" s="175"/>
      <c r="Z199" s="176"/>
      <c r="AA199" s="177"/>
      <c r="AB199" s="45"/>
      <c r="AC199" s="42"/>
      <c r="AD199" s="175"/>
      <c r="AE199" s="176"/>
      <c r="AF199" s="177"/>
      <c r="AG199" s="45"/>
      <c r="AH199" s="42"/>
      <c r="AI199" s="42"/>
      <c r="AJ199" s="42"/>
      <c r="AK199" s="42"/>
      <c r="AL199" s="45"/>
      <c r="AM199" s="159"/>
      <c r="AN199" s="159"/>
      <c r="AO199" s="159"/>
      <c r="AP199" s="159"/>
      <c r="AQ199" s="45"/>
      <c r="AR199" s="75"/>
      <c r="AS199" s="125"/>
      <c r="AT199" s="126"/>
      <c r="AU199" s="127"/>
      <c r="AV199" s="45"/>
      <c r="AW199" s="35"/>
      <c r="AX199" s="35"/>
      <c r="AY199" s="35"/>
      <c r="BA199" s="42">
        <f t="shared" si="203"/>
        <v>0</v>
      </c>
      <c r="BB199" s="42">
        <f t="shared" si="204"/>
        <v>0</v>
      </c>
      <c r="BC199" s="42" t="e">
        <f t="shared" si="219"/>
        <v>#DIV/0!</v>
      </c>
      <c r="BD199" s="48">
        <f t="shared" si="233"/>
        <v>0</v>
      </c>
      <c r="BE199" s="48">
        <f t="shared" si="234"/>
        <v>0</v>
      </c>
      <c r="BF199" s="48" t="e">
        <f t="shared" si="235"/>
        <v>#DIV/0!</v>
      </c>
      <c r="BG199" s="50">
        <f t="shared" ref="BG199:BG200" si="236">MIN(F199,K199,P199,U199,Z199,AE199,AJ199,AO199,AT199,AX199)</f>
        <v>0</v>
      </c>
      <c r="BH199" s="50">
        <f t="shared" ref="BH199:BH200" si="237">MAX(F199,K199,P199,U199,Z199,AE199,AJ199,AO199,AT199,AX199)</f>
        <v>0</v>
      </c>
      <c r="BI199" s="50" t="e">
        <f t="shared" si="225"/>
        <v>#DIV/0!</v>
      </c>
      <c r="BJ199" s="52">
        <f t="shared" si="226"/>
        <v>0</v>
      </c>
      <c r="BK199" s="52">
        <f t="shared" si="227"/>
        <v>0</v>
      </c>
      <c r="BL199" s="52" t="e">
        <f t="shared" si="228"/>
        <v>#DIV/0!</v>
      </c>
      <c r="BN199" s="65" t="e">
        <f t="shared" si="229"/>
        <v>#DIV/0!</v>
      </c>
      <c r="BO199" s="66" t="e">
        <f t="shared" si="230"/>
        <v>#DIV/0!</v>
      </c>
      <c r="BP199" s="67" t="e">
        <f t="shared" ref="BP199:BP200" si="238">+BI199</f>
        <v>#DIV/0!</v>
      </c>
      <c r="BQ199" s="68" t="e">
        <f t="shared" si="232"/>
        <v>#DIV/0!</v>
      </c>
    </row>
    <row r="200" spans="1:69" ht="18.75" thickBot="1" x14ac:dyDescent="0.25">
      <c r="A200" s="1" t="s">
        <v>27</v>
      </c>
      <c r="B200" s="17"/>
      <c r="C200" s="29"/>
      <c r="D200" s="172"/>
      <c r="E200" s="178"/>
      <c r="F200" s="179"/>
      <c r="G200" s="180"/>
      <c r="H200" s="45"/>
      <c r="I200" s="159"/>
      <c r="J200" s="159"/>
      <c r="K200" s="159"/>
      <c r="L200" s="159"/>
      <c r="M200" s="45"/>
      <c r="N200" s="159"/>
      <c r="O200" s="159"/>
      <c r="P200" s="159"/>
      <c r="Q200" s="159"/>
      <c r="R200" s="45"/>
      <c r="S200" s="42"/>
      <c r="T200" s="178"/>
      <c r="U200" s="179"/>
      <c r="V200" s="180"/>
      <c r="W200" s="45"/>
      <c r="X200" s="42"/>
      <c r="Y200" s="178"/>
      <c r="Z200" s="179"/>
      <c r="AA200" s="180"/>
      <c r="AB200" s="45"/>
      <c r="AC200" s="42"/>
      <c r="AD200" s="178"/>
      <c r="AE200" s="179"/>
      <c r="AF200" s="180"/>
      <c r="AG200" s="45"/>
      <c r="AH200" s="42"/>
      <c r="AI200" s="42"/>
      <c r="AJ200" s="42"/>
      <c r="AK200" s="42"/>
      <c r="AL200" s="45"/>
      <c r="AM200" s="159"/>
      <c r="AN200" s="159"/>
      <c r="AO200" s="159"/>
      <c r="AP200" s="159"/>
      <c r="AQ200" s="45"/>
      <c r="AR200" s="90"/>
      <c r="AS200" s="128"/>
      <c r="AT200" s="129"/>
      <c r="AU200" s="130"/>
      <c r="AV200" s="45"/>
      <c r="AW200" s="35"/>
      <c r="AX200" s="35"/>
      <c r="AY200" s="35"/>
      <c r="BA200" s="42">
        <f t="shared" si="203"/>
        <v>0</v>
      </c>
      <c r="BB200" s="42">
        <f t="shared" si="204"/>
        <v>0</v>
      </c>
      <c r="BC200" s="42" t="e">
        <f t="shared" si="219"/>
        <v>#DIV/0!</v>
      </c>
      <c r="BD200" s="48">
        <f t="shared" si="233"/>
        <v>0</v>
      </c>
      <c r="BE200" s="48">
        <f t="shared" si="234"/>
        <v>0</v>
      </c>
      <c r="BF200" s="48" t="e">
        <f t="shared" si="235"/>
        <v>#DIV/0!</v>
      </c>
      <c r="BG200" s="50">
        <f t="shared" si="236"/>
        <v>0</v>
      </c>
      <c r="BH200" s="50">
        <f t="shared" si="237"/>
        <v>0</v>
      </c>
      <c r="BI200" s="50" t="e">
        <f t="shared" si="225"/>
        <v>#DIV/0!</v>
      </c>
      <c r="BJ200" s="52">
        <f t="shared" si="226"/>
        <v>0</v>
      </c>
      <c r="BK200" s="52">
        <f t="shared" si="227"/>
        <v>0</v>
      </c>
      <c r="BL200" s="52" t="e">
        <f t="shared" si="228"/>
        <v>#DIV/0!</v>
      </c>
      <c r="BN200" s="65" t="e">
        <f t="shared" si="229"/>
        <v>#DIV/0!</v>
      </c>
      <c r="BO200" s="66" t="e">
        <f t="shared" si="230"/>
        <v>#DIV/0!</v>
      </c>
      <c r="BP200" s="67" t="e">
        <f t="shared" si="238"/>
        <v>#DIV/0!</v>
      </c>
      <c r="BQ200" s="68" t="e">
        <f t="shared" si="232"/>
        <v>#DIV/0!</v>
      </c>
    </row>
    <row r="203" spans="1:69" ht="15.75" customHeight="1" x14ac:dyDescent="0.2">
      <c r="A203" s="302" t="s">
        <v>63</v>
      </c>
      <c r="B203" s="302"/>
      <c r="C203" s="40"/>
      <c r="D203" s="307" t="s">
        <v>42</v>
      </c>
      <c r="E203" s="307"/>
      <c r="F203" s="307"/>
      <c r="G203" s="307"/>
      <c r="H203" s="43"/>
      <c r="I203" s="307" t="s">
        <v>43</v>
      </c>
      <c r="J203" s="307"/>
      <c r="K203" s="307"/>
      <c r="L203" s="307"/>
      <c r="M203" s="46"/>
      <c r="N203" s="307" t="s">
        <v>44</v>
      </c>
      <c r="O203" s="307"/>
      <c r="P203" s="307"/>
      <c r="Q203" s="307"/>
      <c r="R203" s="43"/>
      <c r="S203" s="307" t="s">
        <v>105</v>
      </c>
      <c r="T203" s="307"/>
      <c r="U203" s="307"/>
      <c r="V203" s="307"/>
      <c r="W203" s="47"/>
      <c r="X203" s="303" t="s">
        <v>46</v>
      </c>
      <c r="Y203" s="303"/>
      <c r="Z203" s="303"/>
      <c r="AA203" s="303"/>
      <c r="AB203" s="47"/>
      <c r="AC203" s="308" t="s">
        <v>47</v>
      </c>
      <c r="AD203" s="308"/>
      <c r="AE203" s="308"/>
      <c r="AF203" s="308"/>
      <c r="AG203" s="43"/>
      <c r="AH203" s="303" t="s">
        <v>48</v>
      </c>
      <c r="AI203" s="303"/>
      <c r="AJ203" s="303"/>
      <c r="AK203" s="303"/>
      <c r="AL203" s="47"/>
      <c r="AM203" s="307" t="s">
        <v>49</v>
      </c>
      <c r="AN203" s="307"/>
      <c r="AO203" s="307"/>
      <c r="AP203" s="166"/>
      <c r="AQ203" s="43"/>
      <c r="AR203" s="308" t="s">
        <v>50</v>
      </c>
      <c r="AS203" s="308"/>
      <c r="AT203" s="308"/>
      <c r="AU203" s="166"/>
      <c r="AV203" s="47"/>
      <c r="AW203" s="308" t="s">
        <v>60</v>
      </c>
      <c r="AX203" s="308"/>
      <c r="AY203" s="308"/>
      <c r="AZ203" s="41"/>
      <c r="BA203" s="303" t="s">
        <v>51</v>
      </c>
      <c r="BB203" s="303"/>
      <c r="BC203" s="303"/>
      <c r="BD203" s="304" t="s">
        <v>52</v>
      </c>
      <c r="BE203" s="304"/>
      <c r="BF203" s="304"/>
      <c r="BG203" s="305" t="s">
        <v>53</v>
      </c>
      <c r="BH203" s="305"/>
      <c r="BI203" s="305"/>
      <c r="BJ203" s="306" t="s">
        <v>56</v>
      </c>
      <c r="BK203" s="306"/>
      <c r="BL203" s="306"/>
      <c r="BM203" s="40"/>
      <c r="BN203" s="40"/>
      <c r="BO203" s="40"/>
      <c r="BP203" s="40"/>
      <c r="BQ203" s="40"/>
    </row>
    <row r="204" spans="1:69" ht="24" x14ac:dyDescent="0.2">
      <c r="A204" s="110">
        <v>45947</v>
      </c>
      <c r="B204" s="69"/>
      <c r="D204" s="36" t="s">
        <v>54</v>
      </c>
      <c r="E204" s="32" t="s">
        <v>55</v>
      </c>
      <c r="F204" s="33" t="s">
        <v>53</v>
      </c>
      <c r="G204" s="53" t="s">
        <v>56</v>
      </c>
      <c r="H204" s="44"/>
      <c r="I204" s="34" t="s">
        <v>54</v>
      </c>
      <c r="J204" s="32" t="s">
        <v>55</v>
      </c>
      <c r="K204" s="33" t="s">
        <v>53</v>
      </c>
      <c r="L204" s="53" t="s">
        <v>56</v>
      </c>
      <c r="M204" s="44"/>
      <c r="N204" s="34" t="s">
        <v>54</v>
      </c>
      <c r="O204" s="32" t="s">
        <v>55</v>
      </c>
      <c r="P204" s="33" t="s">
        <v>53</v>
      </c>
      <c r="Q204" s="53" t="s">
        <v>56</v>
      </c>
      <c r="R204" s="44"/>
      <c r="S204" s="34" t="s">
        <v>54</v>
      </c>
      <c r="T204" s="32" t="s">
        <v>55</v>
      </c>
      <c r="U204" s="33" t="s">
        <v>53</v>
      </c>
      <c r="V204" s="53" t="s">
        <v>56</v>
      </c>
      <c r="W204" s="44"/>
      <c r="X204" s="34" t="s">
        <v>54</v>
      </c>
      <c r="Y204" s="32" t="s">
        <v>55</v>
      </c>
      <c r="Z204" s="33" t="s">
        <v>53</v>
      </c>
      <c r="AA204" s="53" t="s">
        <v>56</v>
      </c>
      <c r="AB204" s="44"/>
      <c r="AC204" s="34" t="s">
        <v>54</v>
      </c>
      <c r="AD204" s="32" t="s">
        <v>55</v>
      </c>
      <c r="AE204" s="33" t="s">
        <v>53</v>
      </c>
      <c r="AF204" s="53" t="s">
        <v>56</v>
      </c>
      <c r="AG204" s="44"/>
      <c r="AH204" s="34" t="s">
        <v>54</v>
      </c>
      <c r="AI204" s="32" t="s">
        <v>55</v>
      </c>
      <c r="AJ204" s="33" t="s">
        <v>53</v>
      </c>
      <c r="AK204" s="53" t="s">
        <v>56</v>
      </c>
      <c r="AL204" s="44"/>
      <c r="AM204" s="34" t="s">
        <v>54</v>
      </c>
      <c r="AN204" s="32" t="s">
        <v>55</v>
      </c>
      <c r="AO204" s="33" t="s">
        <v>53</v>
      </c>
      <c r="AP204" s="53" t="s">
        <v>56</v>
      </c>
      <c r="AQ204" s="44"/>
      <c r="AR204" s="34" t="s">
        <v>54</v>
      </c>
      <c r="AS204" s="32" t="s">
        <v>55</v>
      </c>
      <c r="AT204" s="33" t="s">
        <v>53</v>
      </c>
      <c r="AU204" s="53" t="s">
        <v>56</v>
      </c>
      <c r="AV204" s="44"/>
      <c r="AW204" s="32" t="s">
        <v>55</v>
      </c>
      <c r="AX204" s="33" t="s">
        <v>53</v>
      </c>
      <c r="AY204" s="53" t="s">
        <v>56</v>
      </c>
      <c r="AZ204" s="39"/>
      <c r="BA204" s="49" t="s">
        <v>57</v>
      </c>
      <c r="BB204" s="49" t="s">
        <v>58</v>
      </c>
      <c r="BC204" s="49" t="s">
        <v>59</v>
      </c>
      <c r="BD204" s="37" t="s">
        <v>57</v>
      </c>
      <c r="BE204" s="37" t="s">
        <v>58</v>
      </c>
      <c r="BF204" s="37" t="s">
        <v>59</v>
      </c>
      <c r="BG204" s="38" t="s">
        <v>57</v>
      </c>
      <c r="BH204" s="38" t="s">
        <v>58</v>
      </c>
      <c r="BI204" s="38" t="s">
        <v>59</v>
      </c>
      <c r="BJ204" s="51" t="s">
        <v>57</v>
      </c>
      <c r="BK204" s="51" t="s">
        <v>58</v>
      </c>
      <c r="BL204" s="51" t="s">
        <v>59</v>
      </c>
      <c r="BN204" s="49" t="s">
        <v>59</v>
      </c>
      <c r="BO204" s="37" t="s">
        <v>59</v>
      </c>
      <c r="BP204" s="38" t="s">
        <v>59</v>
      </c>
      <c r="BQ204" s="51" t="s">
        <v>59</v>
      </c>
    </row>
    <row r="205" spans="1:69" ht="18" x14ac:dyDescent="0.2">
      <c r="A205" s="281" t="s">
        <v>0</v>
      </c>
      <c r="B205" s="35" t="s">
        <v>1</v>
      </c>
      <c r="C205" s="29"/>
      <c r="D205" s="159"/>
      <c r="E205" s="159"/>
      <c r="F205" s="159"/>
      <c r="G205" s="159"/>
      <c r="H205" s="45"/>
      <c r="I205" s="168"/>
      <c r="J205" s="169"/>
      <c r="K205" s="169"/>
      <c r="L205" s="170"/>
      <c r="M205" s="45"/>
      <c r="N205" s="159"/>
      <c r="O205" s="159"/>
      <c r="P205" s="159"/>
      <c r="Q205" s="159"/>
      <c r="R205" s="45"/>
      <c r="S205" s="159"/>
      <c r="T205" s="159"/>
      <c r="U205" s="159"/>
      <c r="V205" s="159"/>
      <c r="W205" s="45"/>
      <c r="X205" s="42"/>
      <c r="Y205" s="42"/>
      <c r="Z205" s="42"/>
      <c r="AA205" s="42"/>
      <c r="AB205" s="45"/>
      <c r="AC205" s="42"/>
      <c r="AD205" s="42"/>
      <c r="AE205" s="42"/>
      <c r="AF205" s="42"/>
      <c r="AG205" s="45"/>
      <c r="AH205" s="42"/>
      <c r="AI205" s="42"/>
      <c r="AJ205" s="42"/>
      <c r="AK205" s="42"/>
      <c r="AL205" s="45"/>
      <c r="AM205" s="181"/>
      <c r="AN205" s="182"/>
      <c r="AO205" s="182"/>
      <c r="AP205" s="183">
        <v>9.52</v>
      </c>
      <c r="AQ205" s="45"/>
      <c r="AR205" s="75"/>
      <c r="AS205" s="76"/>
      <c r="AT205" s="76"/>
      <c r="AU205" s="77"/>
      <c r="AV205" s="45"/>
      <c r="AW205" s="35"/>
      <c r="AX205" s="35"/>
      <c r="AY205" s="35"/>
      <c r="BA205" s="42">
        <f t="shared" ref="BA205:BA224" si="239">MIN(D205,I205,N205,S205,X205,AC205,AH205,AM205,AR205)</f>
        <v>0</v>
      </c>
      <c r="BB205" s="42">
        <f t="shared" ref="BB205:BB224" si="240">MAX(D205,I205,N205,S205,X205,AC205,AH205,AM205,AR205)</f>
        <v>0</v>
      </c>
      <c r="BC205" s="42" t="e">
        <f t="shared" ref="BC205" si="241">AVERAGE(D205,I205,N205,S205,X205,AC205,AH205,AM205,AR205)</f>
        <v>#DIV/0!</v>
      </c>
      <c r="BD205" s="48">
        <f t="shared" ref="BD205" si="242">MIN(E205,J205,O205,T205,Y205,AD205,AI205,AN205,AS205,AW205)</f>
        <v>0</v>
      </c>
      <c r="BE205" s="48">
        <f t="shared" ref="BE205" si="243">MAX(E205,J205,O205,T205,Y205,AD205,AI205,AN205,AS205,AW205)</f>
        <v>0</v>
      </c>
      <c r="BF205" s="48" t="e">
        <f t="shared" ref="BF205" si="244">AVERAGE(E205,J205,O205,T205,Y205,AD205,AI205,AN205,AS205,AW205)</f>
        <v>#DIV/0!</v>
      </c>
      <c r="BG205" s="50">
        <f t="shared" ref="BG205" si="245">MIN(F205,K205,P205,U205,Z205,AE205,AJ205,AO205,AT205,AX205)</f>
        <v>0</v>
      </c>
      <c r="BH205" s="50">
        <f t="shared" ref="BH205" si="246">MAX(F205,K205,P205,U205,Z205,AE205,AJ205,AO205,AT205,AX205)</f>
        <v>0</v>
      </c>
      <c r="BI205" s="50" t="e">
        <f t="shared" ref="BI205" si="247">AVERAGE(F205,K205,P205,U205,Z205,AE205,AJ205,AO205,AT205,AX205)</f>
        <v>#DIV/0!</v>
      </c>
      <c r="BJ205" s="52">
        <f t="shared" ref="BJ205" si="248">MIN(G205,L205,Q205,V205,AA205,AF205,AK205,AP205,AU205,AY205)</f>
        <v>9.52</v>
      </c>
      <c r="BK205" s="52">
        <f t="shared" ref="BK205" si="249">MAX(G205,L205,Q205,V205,AA205,AF205,AK205,AP205,AU205,AY205)</f>
        <v>9.52</v>
      </c>
      <c r="BL205" s="52">
        <f t="shared" ref="BL205" si="250">AVERAGE(G205,L205,Q205,V205,AA205,AF205,AK205,AP205,AU205,AY205)</f>
        <v>9.52</v>
      </c>
      <c r="BN205" s="65" t="e">
        <f t="shared" ref="BN205" si="251">+BC205</f>
        <v>#DIV/0!</v>
      </c>
      <c r="BO205" s="66" t="e">
        <f t="shared" ref="BO205" si="252">+BF205</f>
        <v>#DIV/0!</v>
      </c>
      <c r="BP205" s="67" t="e">
        <f t="shared" ref="BP205" si="253">+BI205</f>
        <v>#DIV/0!</v>
      </c>
      <c r="BQ205" s="68">
        <f t="shared" ref="BQ205" si="254">+BL205</f>
        <v>9.52</v>
      </c>
    </row>
    <row r="206" spans="1:69" ht="18" x14ac:dyDescent="0.2">
      <c r="A206" s="293"/>
      <c r="B206" s="17" t="s">
        <v>2</v>
      </c>
      <c r="C206" s="29"/>
      <c r="D206" s="159"/>
      <c r="E206" s="159"/>
      <c r="F206" s="159"/>
      <c r="G206" s="159"/>
      <c r="H206" s="45"/>
      <c r="I206" s="168"/>
      <c r="J206" s="169"/>
      <c r="K206" s="169"/>
      <c r="L206" s="170"/>
      <c r="M206" s="45"/>
      <c r="N206" s="159"/>
      <c r="O206" s="159"/>
      <c r="P206" s="159"/>
      <c r="Q206" s="159"/>
      <c r="R206" s="45"/>
      <c r="S206" s="159"/>
      <c r="T206" s="159"/>
      <c r="U206" s="159"/>
      <c r="V206" s="159"/>
      <c r="W206" s="45"/>
      <c r="X206" s="42"/>
      <c r="Y206" s="42"/>
      <c r="Z206" s="42"/>
      <c r="AA206" s="42"/>
      <c r="AB206" s="45"/>
      <c r="AC206" s="42"/>
      <c r="AD206" s="42"/>
      <c r="AE206" s="42"/>
      <c r="AF206" s="42"/>
      <c r="AG206" s="45"/>
      <c r="AH206" s="42"/>
      <c r="AI206" s="42"/>
      <c r="AJ206" s="42"/>
      <c r="AK206" s="42"/>
      <c r="AL206" s="45"/>
      <c r="AM206" s="181"/>
      <c r="AN206" s="182"/>
      <c r="AO206" s="182"/>
      <c r="AP206" s="183"/>
      <c r="AQ206" s="45"/>
      <c r="AR206" s="75"/>
      <c r="AS206" s="76"/>
      <c r="AT206" s="76"/>
      <c r="AU206" s="77"/>
      <c r="AV206" s="45"/>
      <c r="AW206" s="35"/>
      <c r="AX206" s="35"/>
      <c r="AY206" s="35"/>
      <c r="BA206" s="42">
        <f t="shared" si="239"/>
        <v>0</v>
      </c>
      <c r="BB206" s="42">
        <f t="shared" si="240"/>
        <v>0</v>
      </c>
      <c r="BC206" s="42" t="e">
        <f>AVERAGE(D206,I206,N206,S206,X206,AC206,AH206,AM206,AR206)</f>
        <v>#DIV/0!</v>
      </c>
      <c r="BD206" s="48">
        <f>MIN(E206,J206,O206,T206,Y206,AD206,AI206,AN206,AS206,AW206)</f>
        <v>0</v>
      </c>
      <c r="BE206" s="48">
        <f>MAX(E206,J206,O206,T206,Y206,AD206,AI206,AN206,AS206,AW206)</f>
        <v>0</v>
      </c>
      <c r="BF206" s="48" t="e">
        <f>AVERAGE(E206,J206,O206,T206,Y206,AD206,AI206,AN206,AS206,AW206)</f>
        <v>#DIV/0!</v>
      </c>
      <c r="BG206" s="50">
        <f>MIN(F206,K206,P206,U206,Z206,AE206,AJ206,AO206,AT206,AX206)</f>
        <v>0</v>
      </c>
      <c r="BH206" s="50">
        <f>MAX(F206,K206,P206,U206,Z206,AE206,AJ206,AO206,AT206,AX206)</f>
        <v>0</v>
      </c>
      <c r="BI206" s="50" t="e">
        <f>AVERAGE(F206,K206,P206,U206,Z206,AE206,AJ206,AO206,AT206,AX206)</f>
        <v>#DIV/0!</v>
      </c>
      <c r="BJ206" s="52">
        <f>MIN(G206,L206,Q206,V206,AA206,AF206,AK206,AP206,AU206,AY206)</f>
        <v>0</v>
      </c>
      <c r="BK206" s="52">
        <f>MAX(G206,L206,Q206,V206,AA206,AF206,AK206,AP206,AU206,AY206)</f>
        <v>0</v>
      </c>
      <c r="BL206" s="52" t="e">
        <f>AVERAGE(G206,L206,Q206,V206,AA206,AF206,AK206,AP206,AU206,AY206)</f>
        <v>#DIV/0!</v>
      </c>
      <c r="BN206" s="65" t="e">
        <f>+BC206</f>
        <v>#DIV/0!</v>
      </c>
      <c r="BO206" s="66" t="e">
        <f>+BF206</f>
        <v>#DIV/0!</v>
      </c>
      <c r="BP206" s="67" t="e">
        <f>+BI206</f>
        <v>#DIV/0!</v>
      </c>
      <c r="BQ206" s="68" t="e">
        <f>+BL206</f>
        <v>#DIV/0!</v>
      </c>
    </row>
    <row r="207" spans="1:69" ht="18" x14ac:dyDescent="0.2">
      <c r="A207" s="282"/>
      <c r="B207" s="17" t="s">
        <v>3</v>
      </c>
      <c r="C207" s="29"/>
      <c r="D207" s="159"/>
      <c r="E207" s="159"/>
      <c r="F207" s="159"/>
      <c r="G207" s="159"/>
      <c r="H207" s="45"/>
      <c r="I207" s="168"/>
      <c r="J207" s="169"/>
      <c r="K207" s="169"/>
      <c r="L207" s="170"/>
      <c r="M207" s="45"/>
      <c r="N207" s="159"/>
      <c r="O207" s="159"/>
      <c r="P207" s="159"/>
      <c r="Q207" s="159"/>
      <c r="R207" s="45"/>
      <c r="S207" s="159"/>
      <c r="T207" s="159"/>
      <c r="U207" s="159"/>
      <c r="V207" s="159"/>
      <c r="W207" s="45"/>
      <c r="X207" s="42"/>
      <c r="Y207" s="42"/>
      <c r="Z207" s="42"/>
      <c r="AA207" s="42"/>
      <c r="AB207" s="45"/>
      <c r="AC207" s="42"/>
      <c r="AD207" s="42"/>
      <c r="AE207" s="42"/>
      <c r="AF207" s="42"/>
      <c r="AG207" s="45"/>
      <c r="AH207" s="42"/>
      <c r="AI207" s="42"/>
      <c r="AJ207" s="42"/>
      <c r="AK207" s="42"/>
      <c r="AL207" s="45"/>
      <c r="AM207" s="181"/>
      <c r="AN207" s="182"/>
      <c r="AO207" s="182"/>
      <c r="AP207" s="183"/>
      <c r="AQ207" s="45"/>
      <c r="AR207" s="75"/>
      <c r="AS207" s="76"/>
      <c r="AT207" s="76"/>
      <c r="AU207" s="77"/>
      <c r="AV207" s="45"/>
      <c r="AW207" s="35"/>
      <c r="AX207" s="35"/>
      <c r="AY207" s="35"/>
      <c r="BA207" s="42">
        <f t="shared" si="239"/>
        <v>0</v>
      </c>
      <c r="BB207" s="42">
        <f t="shared" si="240"/>
        <v>0</v>
      </c>
      <c r="BC207" s="42" t="e">
        <f t="shared" ref="BC207:BC224" si="255">AVERAGE(D207,I207,N207,S207,X207,AC207,AH207,AM207,AR207)</f>
        <v>#DIV/0!</v>
      </c>
      <c r="BD207" s="48">
        <f t="shared" ref="BD207:BD220" si="256">MIN(E207,J207,O207,T207,Y207,AD207,AI207,AN207,AS207,AW207)</f>
        <v>0</v>
      </c>
      <c r="BE207" s="48">
        <f t="shared" ref="BE207:BE220" si="257">MAX(E207,J207,O207,T207,Y207,AD207,AI207,AN207,AS207,AW207)</f>
        <v>0</v>
      </c>
      <c r="BF207" s="48" t="e">
        <f t="shared" ref="BF207:BF220" si="258">AVERAGE(E207,J207,O207,T207,Y207,AD207,AI207,AN207,AS207,AW207)</f>
        <v>#DIV/0!</v>
      </c>
      <c r="BG207" s="50">
        <f t="shared" ref="BG207:BG220" si="259">MIN(F207,K207,P207,U207,Z207,AE207,AJ207,AO207,AT207,AX207)</f>
        <v>0</v>
      </c>
      <c r="BH207" s="50">
        <f t="shared" ref="BH207:BH220" si="260">MAX(F207,K207,P207,U207,Z207,AE207,AJ207,AO207,AT207,AX207)</f>
        <v>0</v>
      </c>
      <c r="BI207" s="50" t="e">
        <f t="shared" ref="BI207:BI224" si="261">AVERAGE(F207,K207,P207,U207,Z207,AE207,AJ207,AO207,AT207,AX207)</f>
        <v>#DIV/0!</v>
      </c>
      <c r="BJ207" s="52">
        <f t="shared" ref="BJ207:BJ224" si="262">MIN(G207,L207,Q207,V207,AA207,AF207,AK207,AP207,AU207,AY207)</f>
        <v>0</v>
      </c>
      <c r="BK207" s="52">
        <f t="shared" ref="BK207:BK224" si="263">MAX(G207,L207,Q207,V207,AA207,AF207,AK207,AP207,AU207,AY207)</f>
        <v>0</v>
      </c>
      <c r="BL207" s="52" t="e">
        <f t="shared" ref="BL207:BL224" si="264">AVERAGE(G207,L207,Q207,V207,AA207,AF207,AK207,AP207,AU207,AY207)</f>
        <v>#DIV/0!</v>
      </c>
      <c r="BN207" s="65" t="e">
        <f t="shared" ref="BN207:BN224" si="265">+BC207</f>
        <v>#DIV/0!</v>
      </c>
      <c r="BO207" s="66" t="e">
        <f t="shared" ref="BO207:BO224" si="266">+BF207</f>
        <v>#DIV/0!</v>
      </c>
      <c r="BP207" s="67" t="e">
        <f t="shared" ref="BP207:BP221" si="267">+BI207</f>
        <v>#DIV/0!</v>
      </c>
      <c r="BQ207" s="68" t="e">
        <f t="shared" ref="BQ207:BQ224" si="268">+BL207</f>
        <v>#DIV/0!</v>
      </c>
    </row>
    <row r="208" spans="1:69" ht="18" x14ac:dyDescent="0.2">
      <c r="A208" s="280" t="s">
        <v>4</v>
      </c>
      <c r="B208" s="17" t="s">
        <v>5</v>
      </c>
      <c r="C208" s="29"/>
      <c r="D208" s="159"/>
      <c r="E208" s="159"/>
      <c r="F208" s="159"/>
      <c r="G208" s="159"/>
      <c r="H208" s="45"/>
      <c r="I208" s="173"/>
      <c r="J208" s="171"/>
      <c r="K208" s="171"/>
      <c r="L208" s="174"/>
      <c r="M208" s="45"/>
      <c r="N208" s="159"/>
      <c r="O208" s="159"/>
      <c r="P208" s="159"/>
      <c r="Q208" s="159"/>
      <c r="R208" s="45"/>
      <c r="S208" s="159"/>
      <c r="T208" s="159"/>
      <c r="U208" s="159"/>
      <c r="V208" s="159"/>
      <c r="W208" s="45"/>
      <c r="X208" s="42"/>
      <c r="Y208" s="42"/>
      <c r="Z208" s="42"/>
      <c r="AA208" s="42"/>
      <c r="AB208" s="45"/>
      <c r="AC208" s="42"/>
      <c r="AD208" s="42"/>
      <c r="AE208" s="42"/>
      <c r="AF208" s="42"/>
      <c r="AG208" s="45"/>
      <c r="AH208" s="42"/>
      <c r="AI208" s="42"/>
      <c r="AJ208" s="42"/>
      <c r="AK208" s="42"/>
      <c r="AL208" s="45"/>
      <c r="AM208" s="185"/>
      <c r="AN208" s="184"/>
      <c r="AO208" s="184"/>
      <c r="AP208" s="186"/>
      <c r="AQ208" s="45"/>
      <c r="AR208" s="106"/>
      <c r="AS208" s="88"/>
      <c r="AT208" s="88"/>
      <c r="AU208" s="107"/>
      <c r="AV208" s="45"/>
      <c r="AW208" s="35"/>
      <c r="AX208" s="35"/>
      <c r="AY208" s="35"/>
      <c r="BA208" s="42">
        <f t="shared" si="239"/>
        <v>0</v>
      </c>
      <c r="BB208" s="42">
        <f t="shared" si="240"/>
        <v>0</v>
      </c>
      <c r="BC208" s="42" t="e">
        <f t="shared" si="255"/>
        <v>#DIV/0!</v>
      </c>
      <c r="BD208" s="48">
        <f t="shared" si="256"/>
        <v>0</v>
      </c>
      <c r="BE208" s="48">
        <f t="shared" si="257"/>
        <v>0</v>
      </c>
      <c r="BF208" s="48" t="e">
        <f t="shared" si="258"/>
        <v>#DIV/0!</v>
      </c>
      <c r="BG208" s="50">
        <f t="shared" si="259"/>
        <v>0</v>
      </c>
      <c r="BH208" s="50">
        <f t="shared" si="260"/>
        <v>0</v>
      </c>
      <c r="BI208" s="50" t="e">
        <f t="shared" si="261"/>
        <v>#DIV/0!</v>
      </c>
      <c r="BJ208" s="52">
        <f t="shared" si="262"/>
        <v>0</v>
      </c>
      <c r="BK208" s="52">
        <f t="shared" si="263"/>
        <v>0</v>
      </c>
      <c r="BL208" s="52" t="e">
        <f t="shared" si="264"/>
        <v>#DIV/0!</v>
      </c>
      <c r="BN208" s="65" t="e">
        <f t="shared" si="265"/>
        <v>#DIV/0!</v>
      </c>
      <c r="BO208" s="66" t="e">
        <f t="shared" si="266"/>
        <v>#DIV/0!</v>
      </c>
      <c r="BP208" s="67" t="e">
        <f t="shared" si="267"/>
        <v>#DIV/0!</v>
      </c>
      <c r="BQ208" s="68" t="e">
        <f t="shared" si="268"/>
        <v>#DIV/0!</v>
      </c>
    </row>
    <row r="209" spans="1:69" ht="18" x14ac:dyDescent="0.2">
      <c r="A209" s="280"/>
      <c r="B209" s="17" t="s">
        <v>6</v>
      </c>
      <c r="C209" s="29"/>
      <c r="D209" s="159"/>
      <c r="E209" s="159"/>
      <c r="F209" s="159"/>
      <c r="G209" s="159"/>
      <c r="H209" s="45"/>
      <c r="I209" s="173"/>
      <c r="J209" s="171"/>
      <c r="K209" s="171" t="s">
        <v>104</v>
      </c>
      <c r="L209" s="174"/>
      <c r="M209" s="45"/>
      <c r="N209" s="159"/>
      <c r="O209" s="159"/>
      <c r="P209" s="159"/>
      <c r="Q209" s="159"/>
      <c r="R209" s="45"/>
      <c r="S209" s="159"/>
      <c r="T209" s="159"/>
      <c r="U209" s="159"/>
      <c r="V209" s="159"/>
      <c r="W209" s="45"/>
      <c r="X209" s="42"/>
      <c r="Y209" s="42"/>
      <c r="Z209" s="42"/>
      <c r="AA209" s="42"/>
      <c r="AB209" s="45"/>
      <c r="AC209" s="42"/>
      <c r="AD209" s="42"/>
      <c r="AE209" s="42"/>
      <c r="AF209" s="42"/>
      <c r="AG209" s="45"/>
      <c r="AH209" s="42"/>
      <c r="AI209" s="42"/>
      <c r="AJ209" s="42"/>
      <c r="AK209" s="42"/>
      <c r="AL209" s="45"/>
      <c r="AM209" s="185"/>
      <c r="AN209" s="184"/>
      <c r="AO209" s="184"/>
      <c r="AP209" s="186"/>
      <c r="AQ209" s="45"/>
      <c r="AR209" s="106"/>
      <c r="AS209" s="88"/>
      <c r="AT209" s="88"/>
      <c r="AU209" s="107"/>
      <c r="AV209" s="45"/>
      <c r="AW209" s="35"/>
      <c r="AX209" s="35"/>
      <c r="AY209" s="35"/>
      <c r="BA209" s="42">
        <f t="shared" si="239"/>
        <v>0</v>
      </c>
      <c r="BB209" s="42">
        <f t="shared" si="240"/>
        <v>0</v>
      </c>
      <c r="BC209" s="42" t="e">
        <f t="shared" si="255"/>
        <v>#DIV/0!</v>
      </c>
      <c r="BD209" s="48">
        <f t="shared" si="256"/>
        <v>0</v>
      </c>
      <c r="BE209" s="48">
        <f t="shared" si="257"/>
        <v>0</v>
      </c>
      <c r="BF209" s="48" t="e">
        <f t="shared" si="258"/>
        <v>#DIV/0!</v>
      </c>
      <c r="BG209" s="50">
        <f>MIN(F209,K209,P209,U209,Z209,AE209,AJ209,AO209,AT209,AX209)</f>
        <v>0</v>
      </c>
      <c r="BH209" s="50">
        <f>MAX(F209,K209,P209,U209,Z209,AE209,AJ209,AO209,AT209,AX209)</f>
        <v>0</v>
      </c>
      <c r="BI209" s="50" t="e">
        <f t="shared" si="261"/>
        <v>#DIV/0!</v>
      </c>
      <c r="BJ209" s="52">
        <f t="shared" si="262"/>
        <v>0</v>
      </c>
      <c r="BK209" s="52">
        <f t="shared" si="263"/>
        <v>0</v>
      </c>
      <c r="BL209" s="52" t="e">
        <f t="shared" si="264"/>
        <v>#DIV/0!</v>
      </c>
      <c r="BN209" s="65" t="e">
        <f t="shared" si="265"/>
        <v>#DIV/0!</v>
      </c>
      <c r="BO209" s="66" t="e">
        <f t="shared" si="266"/>
        <v>#DIV/0!</v>
      </c>
      <c r="BP209" s="67" t="e">
        <f>+BI209</f>
        <v>#DIV/0!</v>
      </c>
      <c r="BQ209" s="68" t="e">
        <f t="shared" si="268"/>
        <v>#DIV/0!</v>
      </c>
    </row>
    <row r="210" spans="1:69" ht="18" x14ac:dyDescent="0.2">
      <c r="A210" s="1" t="s">
        <v>7</v>
      </c>
      <c r="B210" s="17" t="s">
        <v>8</v>
      </c>
      <c r="C210" s="29"/>
      <c r="D210" s="159"/>
      <c r="E210" s="159"/>
      <c r="F210" s="159"/>
      <c r="G210" s="159"/>
      <c r="H210" s="45"/>
      <c r="I210" s="173"/>
      <c r="J210" s="171"/>
      <c r="K210" s="171"/>
      <c r="L210" s="174"/>
      <c r="M210" s="45"/>
      <c r="N210" s="159"/>
      <c r="O210" s="159"/>
      <c r="P210" s="159"/>
      <c r="Q210" s="159"/>
      <c r="R210" s="45"/>
      <c r="S210" s="159"/>
      <c r="T210" s="159"/>
      <c r="U210" s="159"/>
      <c r="V210" s="159"/>
      <c r="W210" s="45"/>
      <c r="X210" s="42"/>
      <c r="Y210" s="42"/>
      <c r="Z210" s="42"/>
      <c r="AA210" s="42"/>
      <c r="AB210" s="45"/>
      <c r="AC210" s="42"/>
      <c r="AD210" s="42"/>
      <c r="AE210" s="42"/>
      <c r="AF210" s="42"/>
      <c r="AG210" s="45"/>
      <c r="AH210" s="42"/>
      <c r="AI210" s="42"/>
      <c r="AJ210" s="42"/>
      <c r="AK210" s="42"/>
      <c r="AL210" s="45"/>
      <c r="AM210" s="185"/>
      <c r="AN210" s="184"/>
      <c r="AO210" s="184"/>
      <c r="AP210" s="186"/>
      <c r="AQ210" s="45"/>
      <c r="AR210" s="106"/>
      <c r="AS210" s="88"/>
      <c r="AT210" s="88"/>
      <c r="AU210" s="107"/>
      <c r="AV210" s="45"/>
      <c r="AW210" s="35"/>
      <c r="AX210" s="35"/>
      <c r="AY210" s="35"/>
      <c r="BA210" s="42">
        <f t="shared" si="239"/>
        <v>0</v>
      </c>
      <c r="BB210" s="42">
        <f t="shared" si="240"/>
        <v>0</v>
      </c>
      <c r="BC210" s="42" t="e">
        <f t="shared" si="255"/>
        <v>#DIV/0!</v>
      </c>
      <c r="BD210" s="48">
        <f t="shared" si="256"/>
        <v>0</v>
      </c>
      <c r="BE210" s="48">
        <f t="shared" si="257"/>
        <v>0</v>
      </c>
      <c r="BF210" s="48" t="e">
        <f t="shared" si="258"/>
        <v>#DIV/0!</v>
      </c>
      <c r="BG210" s="50">
        <f t="shared" si="259"/>
        <v>0</v>
      </c>
      <c r="BH210" s="50">
        <f t="shared" si="260"/>
        <v>0</v>
      </c>
      <c r="BI210" s="50" t="e">
        <f t="shared" si="261"/>
        <v>#DIV/0!</v>
      </c>
      <c r="BJ210" s="52">
        <f t="shared" si="262"/>
        <v>0</v>
      </c>
      <c r="BK210" s="52">
        <f t="shared" si="263"/>
        <v>0</v>
      </c>
      <c r="BL210" s="52" t="e">
        <f t="shared" si="264"/>
        <v>#DIV/0!</v>
      </c>
      <c r="BN210" s="65" t="e">
        <f t="shared" si="265"/>
        <v>#DIV/0!</v>
      </c>
      <c r="BO210" s="66" t="e">
        <f t="shared" si="266"/>
        <v>#DIV/0!</v>
      </c>
      <c r="BP210" s="67" t="e">
        <f t="shared" si="267"/>
        <v>#DIV/0!</v>
      </c>
      <c r="BQ210" s="68" t="e">
        <f t="shared" si="268"/>
        <v>#DIV/0!</v>
      </c>
    </row>
    <row r="211" spans="1:69" ht="18" x14ac:dyDescent="0.2">
      <c r="A211" s="281" t="s">
        <v>66</v>
      </c>
      <c r="B211" s="17" t="s">
        <v>9</v>
      </c>
      <c r="C211" s="29"/>
      <c r="D211" s="159"/>
      <c r="E211" s="159"/>
      <c r="F211" s="159"/>
      <c r="G211" s="159"/>
      <c r="H211" s="45"/>
      <c r="I211" s="173"/>
      <c r="J211" s="171"/>
      <c r="K211" s="171"/>
      <c r="L211" s="174"/>
      <c r="M211" s="45"/>
      <c r="N211" s="159"/>
      <c r="O211" s="159"/>
      <c r="P211" s="159"/>
      <c r="Q211" s="159"/>
      <c r="R211" s="45"/>
      <c r="S211" s="159"/>
      <c r="T211" s="159"/>
      <c r="U211" s="159"/>
      <c r="V211" s="159"/>
      <c r="W211" s="45"/>
      <c r="X211" s="42"/>
      <c r="Y211" s="42"/>
      <c r="Z211" s="42"/>
      <c r="AA211" s="42"/>
      <c r="AB211" s="45"/>
      <c r="AC211" s="42"/>
      <c r="AD211" s="42"/>
      <c r="AE211" s="42"/>
      <c r="AF211" s="42"/>
      <c r="AG211" s="45"/>
      <c r="AH211" s="42"/>
      <c r="AI211" s="42"/>
      <c r="AJ211" s="42"/>
      <c r="AK211" s="42"/>
      <c r="AL211" s="45"/>
      <c r="AM211" s="185"/>
      <c r="AN211" s="184"/>
      <c r="AO211" s="184"/>
      <c r="AP211" s="186"/>
      <c r="AQ211" s="45"/>
      <c r="AR211" s="88"/>
      <c r="AS211" s="88"/>
      <c r="AT211" s="88"/>
      <c r="AU211" s="107"/>
      <c r="AV211" s="45"/>
      <c r="AW211" s="35"/>
      <c r="AX211" s="35"/>
      <c r="AY211" s="35"/>
      <c r="BA211" s="42">
        <f t="shared" si="239"/>
        <v>0</v>
      </c>
      <c r="BB211" s="42">
        <f t="shared" si="240"/>
        <v>0</v>
      </c>
      <c r="BC211" s="42" t="e">
        <f t="shared" si="255"/>
        <v>#DIV/0!</v>
      </c>
      <c r="BD211" s="48">
        <f t="shared" si="256"/>
        <v>0</v>
      </c>
      <c r="BE211" s="48">
        <f t="shared" si="257"/>
        <v>0</v>
      </c>
      <c r="BF211" s="48" t="e">
        <f t="shared" si="258"/>
        <v>#DIV/0!</v>
      </c>
      <c r="BG211" s="50">
        <f t="shared" si="259"/>
        <v>0</v>
      </c>
      <c r="BH211" s="50">
        <f t="shared" si="260"/>
        <v>0</v>
      </c>
      <c r="BI211" s="50" t="e">
        <f t="shared" si="261"/>
        <v>#DIV/0!</v>
      </c>
      <c r="BJ211" s="52">
        <f t="shared" si="262"/>
        <v>0</v>
      </c>
      <c r="BK211" s="52">
        <f t="shared" si="263"/>
        <v>0</v>
      </c>
      <c r="BL211" s="52" t="e">
        <f t="shared" si="264"/>
        <v>#DIV/0!</v>
      </c>
      <c r="BN211" s="65" t="e">
        <f t="shared" si="265"/>
        <v>#DIV/0!</v>
      </c>
      <c r="BO211" s="66" t="e">
        <f t="shared" si="266"/>
        <v>#DIV/0!</v>
      </c>
      <c r="BP211" s="67" t="e">
        <f t="shared" si="267"/>
        <v>#DIV/0!</v>
      </c>
      <c r="BQ211" s="68" t="e">
        <f t="shared" si="268"/>
        <v>#DIV/0!</v>
      </c>
    </row>
    <row r="212" spans="1:69" ht="18" x14ac:dyDescent="0.2">
      <c r="A212" s="282"/>
      <c r="B212" s="17" t="s">
        <v>10</v>
      </c>
      <c r="C212" s="29"/>
      <c r="D212" s="159"/>
      <c r="E212" s="159"/>
      <c r="F212" s="159"/>
      <c r="G212" s="159"/>
      <c r="H212" s="45"/>
      <c r="I212" s="173"/>
      <c r="J212" s="171"/>
      <c r="K212" s="171"/>
      <c r="L212" s="174"/>
      <c r="M212" s="45"/>
      <c r="N212" s="159"/>
      <c r="O212" s="159"/>
      <c r="P212" s="159"/>
      <c r="Q212" s="159"/>
      <c r="R212" s="45"/>
      <c r="S212" s="159"/>
      <c r="T212" s="159"/>
      <c r="U212" s="159"/>
      <c r="V212" s="159"/>
      <c r="W212" s="45"/>
      <c r="X212" s="42"/>
      <c r="Y212" s="42"/>
      <c r="Z212" s="42"/>
      <c r="AA212" s="42"/>
      <c r="AB212" s="45"/>
      <c r="AC212" s="42"/>
      <c r="AD212" s="42"/>
      <c r="AE212" s="42"/>
      <c r="AF212" s="42"/>
      <c r="AG212" s="45"/>
      <c r="AH212" s="42"/>
      <c r="AI212" s="42"/>
      <c r="AJ212" s="42"/>
      <c r="AK212" s="42"/>
      <c r="AL212" s="45"/>
      <c r="AM212" s="185"/>
      <c r="AN212" s="184"/>
      <c r="AO212" s="184"/>
      <c r="AP212" s="186"/>
      <c r="AQ212" s="45"/>
      <c r="AR212" s="106"/>
      <c r="AS212" s="88"/>
      <c r="AT212" s="88"/>
      <c r="AU212" s="107"/>
      <c r="AV212" s="45"/>
      <c r="AW212" s="35"/>
      <c r="AX212" s="35"/>
      <c r="AY212" s="35"/>
      <c r="BA212" s="42">
        <f t="shared" si="239"/>
        <v>0</v>
      </c>
      <c r="BB212" s="42">
        <f t="shared" si="240"/>
        <v>0</v>
      </c>
      <c r="BC212" s="42" t="e">
        <f t="shared" si="255"/>
        <v>#DIV/0!</v>
      </c>
      <c r="BD212" s="48">
        <f t="shared" si="256"/>
        <v>0</v>
      </c>
      <c r="BE212" s="48">
        <f t="shared" si="257"/>
        <v>0</v>
      </c>
      <c r="BF212" s="48" t="e">
        <f t="shared" si="258"/>
        <v>#DIV/0!</v>
      </c>
      <c r="BG212" s="50">
        <f t="shared" si="259"/>
        <v>0</v>
      </c>
      <c r="BH212" s="50">
        <f t="shared" si="260"/>
        <v>0</v>
      </c>
      <c r="BI212" s="50" t="e">
        <f t="shared" si="261"/>
        <v>#DIV/0!</v>
      </c>
      <c r="BJ212" s="52">
        <f t="shared" si="262"/>
        <v>0</v>
      </c>
      <c r="BK212" s="52">
        <f t="shared" si="263"/>
        <v>0</v>
      </c>
      <c r="BL212" s="52" t="e">
        <f t="shared" si="264"/>
        <v>#DIV/0!</v>
      </c>
      <c r="BN212" s="65" t="e">
        <f t="shared" si="265"/>
        <v>#DIV/0!</v>
      </c>
      <c r="BO212" s="66" t="e">
        <f t="shared" si="266"/>
        <v>#DIV/0!</v>
      </c>
      <c r="BP212" s="67" t="e">
        <f t="shared" si="267"/>
        <v>#DIV/0!</v>
      </c>
      <c r="BQ212" s="68" t="e">
        <f t="shared" si="268"/>
        <v>#DIV/0!</v>
      </c>
    </row>
    <row r="213" spans="1:69" ht="18" x14ac:dyDescent="0.2">
      <c r="A213" s="281" t="s">
        <v>11</v>
      </c>
      <c r="B213" s="17" t="s">
        <v>12</v>
      </c>
      <c r="C213" s="29"/>
      <c r="D213" s="159"/>
      <c r="E213" s="159"/>
      <c r="F213" s="159"/>
      <c r="G213" s="159"/>
      <c r="H213" s="45"/>
      <c r="I213" s="173"/>
      <c r="J213" s="171"/>
      <c r="K213" s="171"/>
      <c r="L213" s="174"/>
      <c r="M213" s="45"/>
      <c r="N213" s="159"/>
      <c r="O213" s="159"/>
      <c r="P213" s="159"/>
      <c r="Q213" s="159"/>
      <c r="R213" s="45"/>
      <c r="S213" s="159"/>
      <c r="T213" s="159"/>
      <c r="U213" s="159"/>
      <c r="V213" s="159"/>
      <c r="W213" s="45"/>
      <c r="X213" s="42"/>
      <c r="Y213" s="42"/>
      <c r="Z213" s="42"/>
      <c r="AA213" s="42"/>
      <c r="AB213" s="45"/>
      <c r="AC213" s="42"/>
      <c r="AD213" s="42"/>
      <c r="AE213" s="42"/>
      <c r="AF213" s="42"/>
      <c r="AG213" s="45"/>
      <c r="AH213" s="42"/>
      <c r="AI213" s="42"/>
      <c r="AJ213" s="42"/>
      <c r="AK213" s="42"/>
      <c r="AL213" s="45"/>
      <c r="AM213" s="185"/>
      <c r="AN213" s="184"/>
      <c r="AO213" s="184"/>
      <c r="AP213" s="186"/>
      <c r="AQ213" s="45"/>
      <c r="AR213" s="106"/>
      <c r="AS213" s="88"/>
      <c r="AT213" s="88"/>
      <c r="AU213" s="107"/>
      <c r="AV213" s="45"/>
      <c r="AW213" s="35"/>
      <c r="AX213" s="35"/>
      <c r="AY213" s="35"/>
      <c r="BA213" s="42">
        <f t="shared" si="239"/>
        <v>0</v>
      </c>
      <c r="BB213" s="42">
        <f t="shared" si="240"/>
        <v>0</v>
      </c>
      <c r="BC213" s="42" t="e">
        <f t="shared" si="255"/>
        <v>#DIV/0!</v>
      </c>
      <c r="BD213" s="48">
        <f t="shared" si="256"/>
        <v>0</v>
      </c>
      <c r="BE213" s="48">
        <f t="shared" si="257"/>
        <v>0</v>
      </c>
      <c r="BF213" s="48" t="e">
        <f t="shared" si="258"/>
        <v>#DIV/0!</v>
      </c>
      <c r="BG213" s="50">
        <f t="shared" si="259"/>
        <v>0</v>
      </c>
      <c r="BH213" s="50">
        <f t="shared" si="260"/>
        <v>0</v>
      </c>
      <c r="BI213" s="50" t="e">
        <f t="shared" si="261"/>
        <v>#DIV/0!</v>
      </c>
      <c r="BJ213" s="52">
        <f t="shared" si="262"/>
        <v>0</v>
      </c>
      <c r="BK213" s="52">
        <f t="shared" si="263"/>
        <v>0</v>
      </c>
      <c r="BL213" s="52" t="e">
        <f t="shared" si="264"/>
        <v>#DIV/0!</v>
      </c>
      <c r="BN213" s="65" t="e">
        <f t="shared" si="265"/>
        <v>#DIV/0!</v>
      </c>
      <c r="BO213" s="66" t="e">
        <f t="shared" si="266"/>
        <v>#DIV/0!</v>
      </c>
      <c r="BP213" s="67" t="e">
        <f t="shared" si="267"/>
        <v>#DIV/0!</v>
      </c>
      <c r="BQ213" s="68" t="e">
        <f t="shared" si="268"/>
        <v>#DIV/0!</v>
      </c>
    </row>
    <row r="214" spans="1:69" ht="18" x14ac:dyDescent="0.2">
      <c r="A214" s="282"/>
      <c r="B214" s="17" t="s">
        <v>14</v>
      </c>
      <c r="C214" s="29"/>
      <c r="D214" s="159"/>
      <c r="E214" s="159"/>
      <c r="F214" s="159"/>
      <c r="G214" s="159"/>
      <c r="H214" s="45"/>
      <c r="I214" s="173"/>
      <c r="J214" s="171"/>
      <c r="K214" s="171"/>
      <c r="L214" s="174"/>
      <c r="M214" s="45"/>
      <c r="N214" s="159"/>
      <c r="O214" s="159"/>
      <c r="P214" s="159"/>
      <c r="Q214" s="159"/>
      <c r="R214" s="45"/>
      <c r="S214" s="159"/>
      <c r="T214" s="159"/>
      <c r="U214" s="159"/>
      <c r="V214" s="159"/>
      <c r="W214" s="45"/>
      <c r="X214" s="42"/>
      <c r="Y214" s="42"/>
      <c r="Z214" s="42"/>
      <c r="AA214" s="42"/>
      <c r="AB214" s="45"/>
      <c r="AC214" s="42"/>
      <c r="AD214" s="42"/>
      <c r="AE214" s="42"/>
      <c r="AF214" s="42"/>
      <c r="AG214" s="45"/>
      <c r="AH214" s="42"/>
      <c r="AI214" s="42"/>
      <c r="AJ214" s="42"/>
      <c r="AK214" s="42"/>
      <c r="AL214" s="45"/>
      <c r="AM214" s="185"/>
      <c r="AN214" s="184"/>
      <c r="AO214" s="184"/>
      <c r="AP214" s="186"/>
      <c r="AQ214" s="45"/>
      <c r="AR214" s="106"/>
      <c r="AS214" s="88"/>
      <c r="AT214" s="88"/>
      <c r="AU214" s="107"/>
      <c r="AV214" s="45"/>
      <c r="AW214" s="35"/>
      <c r="AX214" s="35"/>
      <c r="AY214" s="35"/>
      <c r="BA214" s="42">
        <f t="shared" si="239"/>
        <v>0</v>
      </c>
      <c r="BB214" s="42">
        <f t="shared" si="240"/>
        <v>0</v>
      </c>
      <c r="BC214" s="42" t="e">
        <f t="shared" si="255"/>
        <v>#DIV/0!</v>
      </c>
      <c r="BD214" s="48">
        <f t="shared" si="256"/>
        <v>0</v>
      </c>
      <c r="BE214" s="48">
        <f t="shared" si="257"/>
        <v>0</v>
      </c>
      <c r="BF214" s="48" t="e">
        <f t="shared" si="258"/>
        <v>#DIV/0!</v>
      </c>
      <c r="BG214" s="50">
        <f t="shared" si="259"/>
        <v>0</v>
      </c>
      <c r="BH214" s="50">
        <f t="shared" si="260"/>
        <v>0</v>
      </c>
      <c r="BI214" s="50" t="e">
        <f t="shared" si="261"/>
        <v>#DIV/0!</v>
      </c>
      <c r="BJ214" s="52">
        <f t="shared" si="262"/>
        <v>0</v>
      </c>
      <c r="BK214" s="52">
        <f t="shared" si="263"/>
        <v>0</v>
      </c>
      <c r="BL214" s="52" t="e">
        <f t="shared" si="264"/>
        <v>#DIV/0!</v>
      </c>
      <c r="BN214" s="65" t="e">
        <f t="shared" si="265"/>
        <v>#DIV/0!</v>
      </c>
      <c r="BO214" s="66" t="e">
        <f t="shared" si="266"/>
        <v>#DIV/0!</v>
      </c>
      <c r="BP214" s="67" t="e">
        <f t="shared" si="267"/>
        <v>#DIV/0!</v>
      </c>
      <c r="BQ214" s="68" t="e">
        <f t="shared" si="268"/>
        <v>#DIV/0!</v>
      </c>
    </row>
    <row r="215" spans="1:69" ht="18" x14ac:dyDescent="0.2">
      <c r="A215" s="2" t="s">
        <v>13</v>
      </c>
      <c r="B215" s="17" t="s">
        <v>15</v>
      </c>
      <c r="C215" s="29"/>
      <c r="D215" s="159"/>
      <c r="E215" s="159"/>
      <c r="F215" s="159"/>
      <c r="G215" s="159"/>
      <c r="H215" s="45"/>
      <c r="I215" s="173"/>
      <c r="J215" s="171"/>
      <c r="K215" s="171"/>
      <c r="L215" s="174"/>
      <c r="M215" s="45"/>
      <c r="N215" s="159"/>
      <c r="O215" s="159"/>
      <c r="P215" s="159"/>
      <c r="Q215" s="159"/>
      <c r="R215" s="45"/>
      <c r="S215" s="159"/>
      <c r="T215" s="159"/>
      <c r="U215" s="159"/>
      <c r="V215" s="159"/>
      <c r="W215" s="45"/>
      <c r="X215" s="42"/>
      <c r="Y215" s="42"/>
      <c r="Z215" s="42"/>
      <c r="AA215" s="42"/>
      <c r="AB215" s="45"/>
      <c r="AC215" s="42"/>
      <c r="AD215" s="42"/>
      <c r="AE215" s="42"/>
      <c r="AF215" s="42"/>
      <c r="AG215" s="45"/>
      <c r="AH215" s="42"/>
      <c r="AI215" s="42"/>
      <c r="AJ215" s="42"/>
      <c r="AK215" s="42"/>
      <c r="AL215" s="45"/>
      <c r="AM215" s="185"/>
      <c r="AN215" s="184"/>
      <c r="AO215" s="184"/>
      <c r="AP215" s="186"/>
      <c r="AQ215" s="45"/>
      <c r="AR215" s="106"/>
      <c r="AS215" s="88"/>
      <c r="AT215" s="88"/>
      <c r="AU215" s="107"/>
      <c r="AV215" s="45"/>
      <c r="AW215" s="35"/>
      <c r="AX215" s="35"/>
      <c r="AY215" s="35"/>
      <c r="BA215" s="42">
        <f t="shared" si="239"/>
        <v>0</v>
      </c>
      <c r="BB215" s="42">
        <f t="shared" si="240"/>
        <v>0</v>
      </c>
      <c r="BC215" s="42" t="e">
        <f t="shared" si="255"/>
        <v>#DIV/0!</v>
      </c>
      <c r="BD215" s="48">
        <f t="shared" si="256"/>
        <v>0</v>
      </c>
      <c r="BE215" s="48">
        <f t="shared" si="257"/>
        <v>0</v>
      </c>
      <c r="BF215" s="48" t="e">
        <f t="shared" si="258"/>
        <v>#DIV/0!</v>
      </c>
      <c r="BG215" s="50">
        <f t="shared" si="259"/>
        <v>0</v>
      </c>
      <c r="BH215" s="50">
        <f t="shared" si="260"/>
        <v>0</v>
      </c>
      <c r="BI215" s="50" t="e">
        <f t="shared" si="261"/>
        <v>#DIV/0!</v>
      </c>
      <c r="BJ215" s="52">
        <f t="shared" si="262"/>
        <v>0</v>
      </c>
      <c r="BK215" s="52">
        <f t="shared" si="263"/>
        <v>0</v>
      </c>
      <c r="BL215" s="52" t="e">
        <f t="shared" si="264"/>
        <v>#DIV/0!</v>
      </c>
      <c r="BN215" s="65" t="e">
        <f t="shared" si="265"/>
        <v>#DIV/0!</v>
      </c>
      <c r="BO215" s="66" t="e">
        <f t="shared" si="266"/>
        <v>#DIV/0!</v>
      </c>
      <c r="BP215" s="67" t="e">
        <f t="shared" si="267"/>
        <v>#DIV/0!</v>
      </c>
      <c r="BQ215" s="68" t="e">
        <f t="shared" si="268"/>
        <v>#DIV/0!</v>
      </c>
    </row>
    <row r="216" spans="1:69" ht="18" x14ac:dyDescent="0.2">
      <c r="A216" s="1" t="s">
        <v>28</v>
      </c>
      <c r="B216" s="17" t="s">
        <v>16</v>
      </c>
      <c r="C216" s="29"/>
      <c r="D216" s="159"/>
      <c r="E216" s="159"/>
      <c r="F216" s="159"/>
      <c r="G216" s="159"/>
      <c r="H216" s="45"/>
      <c r="I216" s="173"/>
      <c r="J216" s="171"/>
      <c r="K216" s="171"/>
      <c r="L216" s="174"/>
      <c r="M216" s="45"/>
      <c r="N216" s="159"/>
      <c r="O216" s="159"/>
      <c r="P216" s="159"/>
      <c r="Q216" s="159"/>
      <c r="R216" s="45"/>
      <c r="S216" s="159"/>
      <c r="T216" s="159"/>
      <c r="U216" s="159"/>
      <c r="V216" s="159"/>
      <c r="W216" s="45"/>
      <c r="X216" s="42"/>
      <c r="Y216" s="42"/>
      <c r="Z216" s="42"/>
      <c r="AA216" s="42"/>
      <c r="AB216" s="45"/>
      <c r="AC216" s="42"/>
      <c r="AD216" s="42"/>
      <c r="AE216" s="42"/>
      <c r="AF216" s="42"/>
      <c r="AG216" s="45"/>
      <c r="AH216" s="42"/>
      <c r="AI216" s="42"/>
      <c r="AJ216" s="42"/>
      <c r="AK216" s="42"/>
      <c r="AL216" s="45"/>
      <c r="AM216" s="185"/>
      <c r="AN216" s="184"/>
      <c r="AO216" s="184"/>
      <c r="AP216" s="186"/>
      <c r="AQ216" s="45"/>
      <c r="AR216" s="106"/>
      <c r="AS216" s="88"/>
      <c r="AT216" s="88"/>
      <c r="AU216" s="107"/>
      <c r="AV216" s="45"/>
      <c r="AW216" s="35"/>
      <c r="AX216" s="35"/>
      <c r="AY216" s="35"/>
      <c r="BA216" s="42">
        <f t="shared" si="239"/>
        <v>0</v>
      </c>
      <c r="BB216" s="42">
        <f t="shared" si="240"/>
        <v>0</v>
      </c>
      <c r="BC216" s="42" t="e">
        <f t="shared" si="255"/>
        <v>#DIV/0!</v>
      </c>
      <c r="BD216" s="48">
        <f t="shared" si="256"/>
        <v>0</v>
      </c>
      <c r="BE216" s="48">
        <f t="shared" si="257"/>
        <v>0</v>
      </c>
      <c r="BF216" s="48" t="e">
        <f t="shared" si="258"/>
        <v>#DIV/0!</v>
      </c>
      <c r="BG216" s="50">
        <f t="shared" si="259"/>
        <v>0</v>
      </c>
      <c r="BH216" s="50">
        <f t="shared" si="260"/>
        <v>0</v>
      </c>
      <c r="BI216" s="50" t="e">
        <f t="shared" si="261"/>
        <v>#DIV/0!</v>
      </c>
      <c r="BJ216" s="52">
        <f t="shared" si="262"/>
        <v>0</v>
      </c>
      <c r="BK216" s="52">
        <f t="shared" si="263"/>
        <v>0</v>
      </c>
      <c r="BL216" s="52" t="e">
        <f t="shared" si="264"/>
        <v>#DIV/0!</v>
      </c>
      <c r="BN216" s="65" t="e">
        <f t="shared" si="265"/>
        <v>#DIV/0!</v>
      </c>
      <c r="BO216" s="66" t="e">
        <f t="shared" si="266"/>
        <v>#DIV/0!</v>
      </c>
      <c r="BP216" s="67" t="e">
        <f t="shared" si="267"/>
        <v>#DIV/0!</v>
      </c>
      <c r="BQ216" s="68" t="e">
        <f t="shared" si="268"/>
        <v>#DIV/0!</v>
      </c>
    </row>
    <row r="217" spans="1:69" ht="18" x14ac:dyDescent="0.2">
      <c r="A217" s="280" t="s">
        <v>17</v>
      </c>
      <c r="B217" s="17" t="s">
        <v>18</v>
      </c>
      <c r="C217" s="29"/>
      <c r="D217" s="159"/>
      <c r="E217" s="159"/>
      <c r="F217" s="159"/>
      <c r="G217" s="159"/>
      <c r="H217" s="45"/>
      <c r="I217" s="173"/>
      <c r="J217" s="171"/>
      <c r="K217" s="171"/>
      <c r="L217" s="174"/>
      <c r="M217" s="45"/>
      <c r="N217" s="159"/>
      <c r="O217" s="159"/>
      <c r="P217" s="159"/>
      <c r="Q217" s="159"/>
      <c r="R217" s="45"/>
      <c r="S217" s="159"/>
      <c r="T217" s="159"/>
      <c r="U217" s="159"/>
      <c r="V217" s="159"/>
      <c r="W217" s="45"/>
      <c r="X217" s="42"/>
      <c r="Y217" s="42"/>
      <c r="Z217" s="42"/>
      <c r="AA217" s="42"/>
      <c r="AB217" s="45"/>
      <c r="AC217" s="42"/>
      <c r="AD217" s="42"/>
      <c r="AE217" s="42"/>
      <c r="AF217" s="42"/>
      <c r="AG217" s="45"/>
      <c r="AH217" s="42"/>
      <c r="AI217" s="42"/>
      <c r="AJ217" s="42"/>
      <c r="AK217" s="42"/>
      <c r="AL217" s="45"/>
      <c r="AM217" s="185"/>
      <c r="AN217" s="184"/>
      <c r="AO217" s="184"/>
      <c r="AP217" s="186"/>
      <c r="AQ217" s="45"/>
      <c r="AR217" s="106"/>
      <c r="AS217" s="88"/>
      <c r="AT217" s="88"/>
      <c r="AU217" s="107"/>
      <c r="AV217" s="45"/>
      <c r="AW217" s="35"/>
      <c r="AX217" s="35"/>
      <c r="AY217" s="35"/>
      <c r="BA217" s="42">
        <f t="shared" si="239"/>
        <v>0</v>
      </c>
      <c r="BB217" s="42">
        <f t="shared" si="240"/>
        <v>0</v>
      </c>
      <c r="BC217" s="42" t="e">
        <f t="shared" si="255"/>
        <v>#DIV/0!</v>
      </c>
      <c r="BD217" s="48">
        <f t="shared" si="256"/>
        <v>0</v>
      </c>
      <c r="BE217" s="48">
        <f t="shared" si="257"/>
        <v>0</v>
      </c>
      <c r="BF217" s="48" t="e">
        <f t="shared" si="258"/>
        <v>#DIV/0!</v>
      </c>
      <c r="BG217" s="50">
        <f t="shared" si="259"/>
        <v>0</v>
      </c>
      <c r="BH217" s="50">
        <f t="shared" si="260"/>
        <v>0</v>
      </c>
      <c r="BI217" s="50" t="e">
        <f t="shared" si="261"/>
        <v>#DIV/0!</v>
      </c>
      <c r="BJ217" s="52">
        <f t="shared" si="262"/>
        <v>0</v>
      </c>
      <c r="BK217" s="52">
        <f t="shared" si="263"/>
        <v>0</v>
      </c>
      <c r="BL217" s="52" t="e">
        <f t="shared" si="264"/>
        <v>#DIV/0!</v>
      </c>
      <c r="BN217" s="65" t="e">
        <f t="shared" si="265"/>
        <v>#DIV/0!</v>
      </c>
      <c r="BO217" s="66" t="e">
        <f t="shared" si="266"/>
        <v>#DIV/0!</v>
      </c>
      <c r="BP217" s="67" t="e">
        <f t="shared" si="267"/>
        <v>#DIV/0!</v>
      </c>
      <c r="BQ217" s="68" t="e">
        <f t="shared" si="268"/>
        <v>#DIV/0!</v>
      </c>
    </row>
    <row r="218" spans="1:69" ht="18" x14ac:dyDescent="0.2">
      <c r="A218" s="280"/>
      <c r="B218" s="17" t="s">
        <v>19</v>
      </c>
      <c r="C218" s="29"/>
      <c r="D218" s="159"/>
      <c r="E218" s="159"/>
      <c r="F218" s="159"/>
      <c r="G218" s="159"/>
      <c r="H218" s="45"/>
      <c r="I218" s="168"/>
      <c r="J218" s="169"/>
      <c r="K218" s="169"/>
      <c r="L218" s="170"/>
      <c r="M218" s="45"/>
      <c r="N218" s="159"/>
      <c r="O218" s="159"/>
      <c r="P218" s="159"/>
      <c r="Q218" s="159"/>
      <c r="R218" s="45"/>
      <c r="S218" s="159"/>
      <c r="T218" s="159"/>
      <c r="U218" s="159"/>
      <c r="V218" s="159"/>
      <c r="W218" s="45"/>
      <c r="X218" s="42"/>
      <c r="Y218" s="42"/>
      <c r="Z218" s="42"/>
      <c r="AA218" s="42"/>
      <c r="AB218" s="45"/>
      <c r="AC218" s="42"/>
      <c r="AD218" s="42"/>
      <c r="AE218" s="42"/>
      <c r="AF218" s="42"/>
      <c r="AG218" s="45"/>
      <c r="AH218" s="42"/>
      <c r="AI218" s="42"/>
      <c r="AJ218" s="42"/>
      <c r="AK218" s="42"/>
      <c r="AL218" s="45"/>
      <c r="AM218" s="181"/>
      <c r="AN218" s="182"/>
      <c r="AO218" s="182"/>
      <c r="AP218" s="183"/>
      <c r="AQ218" s="45"/>
      <c r="AR218" s="75"/>
      <c r="AS218" s="76"/>
      <c r="AT218" s="76"/>
      <c r="AU218" s="77"/>
      <c r="AV218" s="45"/>
      <c r="AW218" s="35"/>
      <c r="AX218" s="35"/>
      <c r="AY218" s="35"/>
      <c r="BA218" s="42">
        <f t="shared" si="239"/>
        <v>0</v>
      </c>
      <c r="BB218" s="42">
        <f t="shared" si="240"/>
        <v>0</v>
      </c>
      <c r="BC218" s="42" t="e">
        <f t="shared" si="255"/>
        <v>#DIV/0!</v>
      </c>
      <c r="BD218" s="48">
        <f t="shared" si="256"/>
        <v>0</v>
      </c>
      <c r="BE218" s="48">
        <f t="shared" si="257"/>
        <v>0</v>
      </c>
      <c r="BF218" s="48" t="e">
        <f t="shared" si="258"/>
        <v>#DIV/0!</v>
      </c>
      <c r="BG218" s="50">
        <f t="shared" si="259"/>
        <v>0</v>
      </c>
      <c r="BH218" s="50">
        <f t="shared" si="260"/>
        <v>0</v>
      </c>
      <c r="BI218" s="50" t="e">
        <f t="shared" si="261"/>
        <v>#DIV/0!</v>
      </c>
      <c r="BJ218" s="52">
        <f t="shared" si="262"/>
        <v>0</v>
      </c>
      <c r="BK218" s="52">
        <f t="shared" si="263"/>
        <v>0</v>
      </c>
      <c r="BL218" s="52" t="e">
        <f t="shared" si="264"/>
        <v>#DIV/0!</v>
      </c>
      <c r="BN218" s="65" t="e">
        <f t="shared" si="265"/>
        <v>#DIV/0!</v>
      </c>
      <c r="BO218" s="66" t="e">
        <f t="shared" si="266"/>
        <v>#DIV/0!</v>
      </c>
      <c r="BP218" s="67" t="e">
        <f t="shared" si="267"/>
        <v>#DIV/0!</v>
      </c>
      <c r="BQ218" s="68" t="e">
        <f t="shared" si="268"/>
        <v>#DIV/0!</v>
      </c>
    </row>
    <row r="219" spans="1:69" ht="18" x14ac:dyDescent="0.2">
      <c r="A219" s="1" t="s">
        <v>20</v>
      </c>
      <c r="B219" s="17" t="s">
        <v>21</v>
      </c>
      <c r="C219" s="29"/>
      <c r="D219" s="159"/>
      <c r="E219" s="159"/>
      <c r="F219" s="159"/>
      <c r="G219" s="159"/>
      <c r="H219" s="45"/>
      <c r="I219" s="168"/>
      <c r="J219" s="169"/>
      <c r="K219" s="169"/>
      <c r="L219" s="170"/>
      <c r="M219" s="45"/>
      <c r="N219" s="159"/>
      <c r="O219" s="159"/>
      <c r="P219" s="159"/>
      <c r="Q219" s="159"/>
      <c r="R219" s="45"/>
      <c r="S219" s="159"/>
      <c r="T219" s="159"/>
      <c r="U219" s="159"/>
      <c r="V219" s="159"/>
      <c r="W219" s="45"/>
      <c r="X219" s="42"/>
      <c r="Y219" s="42"/>
      <c r="Z219" s="42"/>
      <c r="AA219" s="42"/>
      <c r="AB219" s="45"/>
      <c r="AC219" s="42"/>
      <c r="AD219" s="42"/>
      <c r="AE219" s="42"/>
      <c r="AF219" s="42"/>
      <c r="AG219" s="45"/>
      <c r="AH219" s="42"/>
      <c r="AI219" s="42"/>
      <c r="AJ219" s="42"/>
      <c r="AK219" s="42"/>
      <c r="AL219" s="45"/>
      <c r="AM219" s="181"/>
      <c r="AN219" s="182"/>
      <c r="AO219" s="182"/>
      <c r="AP219" s="183"/>
      <c r="AQ219" s="45"/>
      <c r="AR219" s="75"/>
      <c r="AS219" s="76"/>
      <c r="AT219" s="76"/>
      <c r="AU219" s="77"/>
      <c r="AV219" s="45"/>
      <c r="AW219" s="35"/>
      <c r="AX219" s="35"/>
      <c r="AY219" s="35"/>
      <c r="BA219" s="42">
        <f t="shared" si="239"/>
        <v>0</v>
      </c>
      <c r="BB219" s="42">
        <f t="shared" si="240"/>
        <v>0</v>
      </c>
      <c r="BC219" s="42" t="e">
        <f t="shared" si="255"/>
        <v>#DIV/0!</v>
      </c>
      <c r="BD219" s="48">
        <f t="shared" si="256"/>
        <v>0</v>
      </c>
      <c r="BE219" s="48">
        <f t="shared" si="257"/>
        <v>0</v>
      </c>
      <c r="BF219" s="48" t="e">
        <f t="shared" si="258"/>
        <v>#DIV/0!</v>
      </c>
      <c r="BG219" s="50">
        <f t="shared" si="259"/>
        <v>0</v>
      </c>
      <c r="BH219" s="50">
        <f t="shared" si="260"/>
        <v>0</v>
      </c>
      <c r="BI219" s="50" t="e">
        <f t="shared" si="261"/>
        <v>#DIV/0!</v>
      </c>
      <c r="BJ219" s="52">
        <f t="shared" si="262"/>
        <v>0</v>
      </c>
      <c r="BK219" s="52">
        <f t="shared" si="263"/>
        <v>0</v>
      </c>
      <c r="BL219" s="52" t="e">
        <f t="shared" si="264"/>
        <v>#DIV/0!</v>
      </c>
      <c r="BN219" s="65" t="e">
        <f t="shared" si="265"/>
        <v>#DIV/0!</v>
      </c>
      <c r="BO219" s="66" t="e">
        <f t="shared" si="266"/>
        <v>#DIV/0!</v>
      </c>
      <c r="BP219" s="67" t="e">
        <f t="shared" si="267"/>
        <v>#DIV/0!</v>
      </c>
      <c r="BQ219" s="68" t="e">
        <f t="shared" si="268"/>
        <v>#DIV/0!</v>
      </c>
    </row>
    <row r="220" spans="1:69" ht="18" x14ac:dyDescent="0.2">
      <c r="A220" s="1" t="s">
        <v>22</v>
      </c>
      <c r="B220" s="17" t="s">
        <v>23</v>
      </c>
      <c r="C220" s="29"/>
      <c r="D220" s="159"/>
      <c r="E220" s="159"/>
      <c r="F220" s="159"/>
      <c r="G220" s="159"/>
      <c r="H220" s="45"/>
      <c r="I220" s="168"/>
      <c r="J220" s="169"/>
      <c r="K220" s="169"/>
      <c r="L220" s="170"/>
      <c r="M220" s="45"/>
      <c r="N220" s="159"/>
      <c r="O220" s="159"/>
      <c r="P220" s="159"/>
      <c r="Q220" s="159"/>
      <c r="R220" s="45"/>
      <c r="S220" s="159"/>
      <c r="T220" s="159"/>
      <c r="U220" s="159"/>
      <c r="V220" s="159"/>
      <c r="W220" s="45"/>
      <c r="X220" s="42"/>
      <c r="Y220" s="42"/>
      <c r="Z220" s="42"/>
      <c r="AA220" s="42"/>
      <c r="AB220" s="45"/>
      <c r="AC220" s="42"/>
      <c r="AD220" s="42"/>
      <c r="AE220" s="42"/>
      <c r="AF220" s="42"/>
      <c r="AG220" s="45"/>
      <c r="AH220" s="42"/>
      <c r="AI220" s="42"/>
      <c r="AJ220" s="42"/>
      <c r="AK220" s="42"/>
      <c r="AL220" s="45"/>
      <c r="AM220" s="181"/>
      <c r="AN220" s="182"/>
      <c r="AO220" s="182"/>
      <c r="AP220" s="183"/>
      <c r="AQ220" s="45"/>
      <c r="AR220" s="75"/>
      <c r="AS220" s="76"/>
      <c r="AT220" s="76"/>
      <c r="AU220" s="77"/>
      <c r="AV220" s="45"/>
      <c r="AW220" s="35"/>
      <c r="AX220" s="35"/>
      <c r="AY220" s="35"/>
      <c r="BA220" s="42">
        <f t="shared" si="239"/>
        <v>0</v>
      </c>
      <c r="BB220" s="42">
        <f t="shared" si="240"/>
        <v>0</v>
      </c>
      <c r="BC220" s="42" t="e">
        <f t="shared" si="255"/>
        <v>#DIV/0!</v>
      </c>
      <c r="BD220" s="48">
        <f t="shared" si="256"/>
        <v>0</v>
      </c>
      <c r="BE220" s="48">
        <f t="shared" si="257"/>
        <v>0</v>
      </c>
      <c r="BF220" s="48" t="e">
        <f t="shared" si="258"/>
        <v>#DIV/0!</v>
      </c>
      <c r="BG220" s="50">
        <f t="shared" si="259"/>
        <v>0</v>
      </c>
      <c r="BH220" s="50">
        <f t="shared" si="260"/>
        <v>0</v>
      </c>
      <c r="BI220" s="50" t="e">
        <f t="shared" si="261"/>
        <v>#DIV/0!</v>
      </c>
      <c r="BJ220" s="52">
        <f t="shared" si="262"/>
        <v>0</v>
      </c>
      <c r="BK220" s="52">
        <f t="shared" si="263"/>
        <v>0</v>
      </c>
      <c r="BL220" s="52" t="e">
        <f t="shared" si="264"/>
        <v>#DIV/0!</v>
      </c>
      <c r="BN220" s="65" t="e">
        <f t="shared" si="265"/>
        <v>#DIV/0!</v>
      </c>
      <c r="BO220" s="66" t="e">
        <f t="shared" si="266"/>
        <v>#DIV/0!</v>
      </c>
      <c r="BP220" s="67" t="e">
        <f t="shared" si="267"/>
        <v>#DIV/0!</v>
      </c>
      <c r="BQ220" s="68" t="e">
        <f t="shared" si="268"/>
        <v>#DIV/0!</v>
      </c>
    </row>
    <row r="221" spans="1:69" ht="18" x14ac:dyDescent="0.2">
      <c r="A221" s="1" t="s">
        <v>24</v>
      </c>
      <c r="B221" s="17"/>
      <c r="C221" s="29"/>
      <c r="D221" s="159"/>
      <c r="E221" s="159"/>
      <c r="F221" s="159"/>
      <c r="G221" s="159"/>
      <c r="H221" s="45"/>
      <c r="I221" s="168"/>
      <c r="J221" s="169"/>
      <c r="K221" s="169">
        <v>1</v>
      </c>
      <c r="L221" s="170"/>
      <c r="M221" s="45"/>
      <c r="N221" s="159"/>
      <c r="O221" s="159"/>
      <c r="P221" s="159"/>
      <c r="Q221" s="159"/>
      <c r="R221" s="45"/>
      <c r="S221" s="159"/>
      <c r="T221" s="159"/>
      <c r="U221" s="159"/>
      <c r="V221" s="159"/>
      <c r="W221" s="45"/>
      <c r="X221" s="42"/>
      <c r="Z221" s="42"/>
      <c r="AA221" s="42"/>
      <c r="AB221" s="45"/>
      <c r="AC221" s="42"/>
      <c r="AE221" s="42"/>
      <c r="AF221" s="42"/>
      <c r="AG221" s="45"/>
      <c r="AH221" s="42"/>
      <c r="AJ221" s="42"/>
      <c r="AK221" s="42"/>
      <c r="AL221" s="45"/>
      <c r="AM221" s="181"/>
      <c r="AN221" s="182"/>
      <c r="AO221" s="182"/>
      <c r="AP221" s="183">
        <v>1</v>
      </c>
      <c r="AQ221" s="45"/>
      <c r="AR221" s="75"/>
      <c r="AS221" s="76"/>
      <c r="AT221" s="76"/>
      <c r="AU221" s="77"/>
      <c r="AV221" s="45"/>
      <c r="AW221" s="35"/>
      <c r="AX221" s="35"/>
      <c r="AY221" s="35"/>
      <c r="BA221" s="42">
        <f t="shared" si="239"/>
        <v>0</v>
      </c>
      <c r="BB221" s="42">
        <f t="shared" si="240"/>
        <v>0</v>
      </c>
      <c r="BC221" s="42" t="e">
        <f t="shared" si="255"/>
        <v>#DIV/0!</v>
      </c>
      <c r="BD221" s="48">
        <f>MIN(E221,J221,O221,T221,Y221,AD221,AI221,AN221,AS221,AW221)</f>
        <v>0</v>
      </c>
      <c r="BE221" s="48">
        <f>MAX(E221,J221,O221,T221,Y221,AD221,AI221,AN221,AS221,AW221)</f>
        <v>0</v>
      </c>
      <c r="BF221" s="48" t="e">
        <f>AVERAGE(E221,J221,O221,T221,Y221,AD221,AI221,AN221,AS221,AW221)</f>
        <v>#DIV/0!</v>
      </c>
      <c r="BG221" s="50">
        <f>MIN(F221,K221,P221,U221,Z221,AE221,AJ221,AO221,AT221,AX221)</f>
        <v>1</v>
      </c>
      <c r="BH221" s="50">
        <f>MAX(F221,K221,P221,U221,Z221,AE221,AJ221,AO221,AT221,AX221)</f>
        <v>1</v>
      </c>
      <c r="BI221" s="50">
        <f t="shared" si="261"/>
        <v>1</v>
      </c>
      <c r="BJ221" s="52">
        <f t="shared" si="262"/>
        <v>1</v>
      </c>
      <c r="BK221" s="52">
        <f t="shared" si="263"/>
        <v>1</v>
      </c>
      <c r="BL221" s="52">
        <f t="shared" si="264"/>
        <v>1</v>
      </c>
      <c r="BN221" s="65" t="e">
        <f t="shared" si="265"/>
        <v>#DIV/0!</v>
      </c>
      <c r="BO221" s="66" t="e">
        <f t="shared" si="266"/>
        <v>#DIV/0!</v>
      </c>
      <c r="BP221" s="67">
        <f t="shared" si="267"/>
        <v>1</v>
      </c>
      <c r="BQ221" s="68">
        <f t="shared" si="268"/>
        <v>1</v>
      </c>
    </row>
    <row r="222" spans="1:69" ht="18" x14ac:dyDescent="0.2">
      <c r="A222" s="1" t="s">
        <v>25</v>
      </c>
      <c r="B222" s="17"/>
      <c r="C222" s="29"/>
      <c r="D222" s="159"/>
      <c r="E222" s="159"/>
      <c r="F222" s="159"/>
      <c r="G222" s="159"/>
      <c r="H222" s="45"/>
      <c r="I222" s="168"/>
      <c r="J222" s="169"/>
      <c r="K222" s="169"/>
      <c r="L222" s="170"/>
      <c r="M222" s="45"/>
      <c r="N222" s="159"/>
      <c r="O222" s="159"/>
      <c r="P222" s="159"/>
      <c r="Q222" s="159"/>
      <c r="R222" s="45"/>
      <c r="S222" s="159"/>
      <c r="T222" s="159"/>
      <c r="U222" s="159"/>
      <c r="V222" s="159"/>
      <c r="W222" s="45"/>
      <c r="X222" s="42"/>
      <c r="Y222" s="42"/>
      <c r="Z222" s="42"/>
      <c r="AA222" s="42"/>
      <c r="AB222" s="45"/>
      <c r="AC222" s="42"/>
      <c r="AD222" s="42"/>
      <c r="AE222" s="42"/>
      <c r="AF222" s="42"/>
      <c r="AG222" s="45"/>
      <c r="AH222" s="42"/>
      <c r="AI222" s="42"/>
      <c r="AJ222" s="42"/>
      <c r="AK222" s="42"/>
      <c r="AL222" s="45"/>
      <c r="AM222" s="181"/>
      <c r="AN222" s="182"/>
      <c r="AO222" s="182"/>
      <c r="AP222" s="183"/>
      <c r="AQ222" s="45"/>
      <c r="AR222" s="76"/>
      <c r="AS222" s="76"/>
      <c r="AT222" s="76"/>
      <c r="AU222" s="77"/>
      <c r="AV222" s="45"/>
      <c r="AW222" s="35"/>
      <c r="AX222" s="35"/>
      <c r="AY222" s="35"/>
      <c r="BA222" s="42">
        <f t="shared" si="239"/>
        <v>0</v>
      </c>
      <c r="BB222" s="42">
        <f t="shared" si="240"/>
        <v>0</v>
      </c>
      <c r="BC222" s="42" t="e">
        <f t="shared" si="255"/>
        <v>#DIV/0!</v>
      </c>
      <c r="BD222" s="48">
        <f t="shared" ref="BD222:BD224" si="269">MIN(E222,J222,O222,T222,Y222,AD222,AI222,AN222,AS222,AW222)</f>
        <v>0</v>
      </c>
      <c r="BE222" s="48">
        <f t="shared" ref="BE222:BE224" si="270">MAX(E222,J222,O222,T222,Y222,AD222,AI222,AN222,AS222,AW222)</f>
        <v>0</v>
      </c>
      <c r="BF222" s="48" t="e">
        <f t="shared" ref="BF222:BF224" si="271">AVERAGE(E222,J222,O222,T222,Y222,AD222,AI222,AN222,AS222,AW222)</f>
        <v>#DIV/0!</v>
      </c>
      <c r="BG222" s="50">
        <f>MIN(F222,P222,U222,Z222,AE222,AJ222,AO222,AT222,AX222,K222)</f>
        <v>0</v>
      </c>
      <c r="BH222" s="50">
        <f>MAX(F222,K222,P222,U222,Z222,AE222,AJ222,AO222,AT222,AX222)</f>
        <v>0</v>
      </c>
      <c r="BI222" s="50" t="e">
        <f t="shared" si="261"/>
        <v>#DIV/0!</v>
      </c>
      <c r="BJ222" s="52">
        <f t="shared" si="262"/>
        <v>0</v>
      </c>
      <c r="BK222" s="52">
        <f t="shared" si="263"/>
        <v>0</v>
      </c>
      <c r="BL222" s="52" t="e">
        <f t="shared" si="264"/>
        <v>#DIV/0!</v>
      </c>
      <c r="BN222" s="65" t="e">
        <f t="shared" si="265"/>
        <v>#DIV/0!</v>
      </c>
      <c r="BO222" s="66" t="e">
        <f t="shared" si="266"/>
        <v>#DIV/0!</v>
      </c>
      <c r="BP222" s="67" t="e">
        <f>+BI222</f>
        <v>#DIV/0!</v>
      </c>
      <c r="BQ222" s="68" t="e">
        <f t="shared" si="268"/>
        <v>#DIV/0!</v>
      </c>
    </row>
    <row r="223" spans="1:69" ht="18" x14ac:dyDescent="0.2">
      <c r="A223" s="1" t="s">
        <v>26</v>
      </c>
      <c r="B223" s="17"/>
      <c r="C223" s="29"/>
      <c r="D223" s="159"/>
      <c r="E223" s="159"/>
      <c r="F223" s="159"/>
      <c r="G223" s="159"/>
      <c r="H223" s="45"/>
      <c r="I223" s="168"/>
      <c r="J223" s="175"/>
      <c r="K223" s="176"/>
      <c r="L223" s="177"/>
      <c r="M223" s="45"/>
      <c r="N223" s="159"/>
      <c r="O223" s="159"/>
      <c r="P223" s="159"/>
      <c r="Q223" s="159"/>
      <c r="R223" s="45"/>
      <c r="S223" s="159"/>
      <c r="T223" s="159"/>
      <c r="U223" s="159"/>
      <c r="V223" s="159"/>
      <c r="W223" s="45"/>
      <c r="X223" s="42"/>
      <c r="Y223" s="175"/>
      <c r="Z223" s="176"/>
      <c r="AA223" s="177"/>
      <c r="AB223" s="45"/>
      <c r="AC223" s="42"/>
      <c r="AD223" s="175"/>
      <c r="AE223" s="176"/>
      <c r="AF223" s="177"/>
      <c r="AG223" s="45"/>
      <c r="AH223" s="42"/>
      <c r="AI223" s="175"/>
      <c r="AJ223" s="176"/>
      <c r="AK223" s="177"/>
      <c r="AL223" s="45"/>
      <c r="AM223" s="42"/>
      <c r="AN223" s="175"/>
      <c r="AO223" s="176"/>
      <c r="AP223" s="177"/>
      <c r="AQ223" s="45"/>
      <c r="AR223" s="75"/>
      <c r="AS223" s="125"/>
      <c r="AT223" s="126"/>
      <c r="AU223" s="127"/>
      <c r="AV223" s="45"/>
      <c r="AW223" s="35"/>
      <c r="AX223" s="35"/>
      <c r="AY223" s="35"/>
      <c r="BA223" s="42">
        <f t="shared" si="239"/>
        <v>0</v>
      </c>
      <c r="BB223" s="42">
        <f t="shared" si="240"/>
        <v>0</v>
      </c>
      <c r="BC223" s="42" t="e">
        <f t="shared" si="255"/>
        <v>#DIV/0!</v>
      </c>
      <c r="BD223" s="48">
        <f t="shared" si="269"/>
        <v>0</v>
      </c>
      <c r="BE223" s="48">
        <f t="shared" si="270"/>
        <v>0</v>
      </c>
      <c r="BF223" s="48" t="e">
        <f t="shared" si="271"/>
        <v>#DIV/0!</v>
      </c>
      <c r="BG223" s="50">
        <f t="shared" ref="BG223:BG224" si="272">MIN(F223,K223,P223,U223,Z223,AE223,AJ223,AO223,AT223,AX223)</f>
        <v>0</v>
      </c>
      <c r="BH223" s="50">
        <f t="shared" ref="BH223:BH224" si="273">MAX(F223,K223,P223,U223,Z223,AE223,AJ223,AO223,AT223,AX223)</f>
        <v>0</v>
      </c>
      <c r="BI223" s="50" t="e">
        <f t="shared" si="261"/>
        <v>#DIV/0!</v>
      </c>
      <c r="BJ223" s="52">
        <f t="shared" si="262"/>
        <v>0</v>
      </c>
      <c r="BK223" s="52">
        <f t="shared" si="263"/>
        <v>0</v>
      </c>
      <c r="BL223" s="52" t="e">
        <f t="shared" si="264"/>
        <v>#DIV/0!</v>
      </c>
      <c r="BN223" s="65" t="e">
        <f t="shared" si="265"/>
        <v>#DIV/0!</v>
      </c>
      <c r="BO223" s="66" t="e">
        <f t="shared" si="266"/>
        <v>#DIV/0!</v>
      </c>
      <c r="BP223" s="67" t="e">
        <f t="shared" ref="BP223:BP224" si="274">+BI223</f>
        <v>#DIV/0!</v>
      </c>
      <c r="BQ223" s="68" t="e">
        <f t="shared" si="268"/>
        <v>#DIV/0!</v>
      </c>
    </row>
    <row r="224" spans="1:69" ht="18.75" thickBot="1" x14ac:dyDescent="0.25">
      <c r="A224" s="1" t="s">
        <v>27</v>
      </c>
      <c r="B224" s="17"/>
      <c r="C224" s="29"/>
      <c r="D224" s="159"/>
      <c r="E224" s="159"/>
      <c r="F224" s="159"/>
      <c r="G224" s="159"/>
      <c r="H224" s="45"/>
      <c r="I224" s="172"/>
      <c r="J224" s="178"/>
      <c r="K224" s="179"/>
      <c r="L224" s="180"/>
      <c r="M224" s="45"/>
      <c r="N224" s="159"/>
      <c r="O224" s="159"/>
      <c r="P224" s="159"/>
      <c r="Q224" s="159"/>
      <c r="R224" s="45"/>
      <c r="S224" s="159"/>
      <c r="T224" s="159"/>
      <c r="U224" s="159"/>
      <c r="V224" s="159"/>
      <c r="W224" s="45"/>
      <c r="X224" s="42"/>
      <c r="Y224" s="178"/>
      <c r="Z224" s="179"/>
      <c r="AA224" s="180"/>
      <c r="AB224" s="45"/>
      <c r="AC224" s="42"/>
      <c r="AD224" s="178"/>
      <c r="AE224" s="179"/>
      <c r="AF224" s="180"/>
      <c r="AG224" s="45"/>
      <c r="AH224" s="42"/>
      <c r="AI224" s="178"/>
      <c r="AJ224" s="179"/>
      <c r="AK224" s="180"/>
      <c r="AL224" s="45"/>
      <c r="AM224" s="42"/>
      <c r="AN224" s="178"/>
      <c r="AO224" s="179"/>
      <c r="AP224" s="180"/>
      <c r="AQ224" s="45"/>
      <c r="AR224" s="90"/>
      <c r="AS224" s="128"/>
      <c r="AT224" s="129"/>
      <c r="AU224" s="130"/>
      <c r="AV224" s="45"/>
      <c r="AW224" s="35"/>
      <c r="AX224" s="35"/>
      <c r="AY224" s="35"/>
      <c r="BA224" s="42">
        <f t="shared" si="239"/>
        <v>0</v>
      </c>
      <c r="BB224" s="42">
        <f t="shared" si="240"/>
        <v>0</v>
      </c>
      <c r="BC224" s="42" t="e">
        <f t="shared" si="255"/>
        <v>#DIV/0!</v>
      </c>
      <c r="BD224" s="48">
        <f t="shared" si="269"/>
        <v>0</v>
      </c>
      <c r="BE224" s="48">
        <f t="shared" si="270"/>
        <v>0</v>
      </c>
      <c r="BF224" s="48" t="e">
        <f t="shared" si="271"/>
        <v>#DIV/0!</v>
      </c>
      <c r="BG224" s="50">
        <f t="shared" si="272"/>
        <v>0</v>
      </c>
      <c r="BH224" s="50">
        <f t="shared" si="273"/>
        <v>0</v>
      </c>
      <c r="BI224" s="50" t="e">
        <f t="shared" si="261"/>
        <v>#DIV/0!</v>
      </c>
      <c r="BJ224" s="52">
        <f t="shared" si="262"/>
        <v>0</v>
      </c>
      <c r="BK224" s="52">
        <f t="shared" si="263"/>
        <v>0</v>
      </c>
      <c r="BL224" s="52" t="e">
        <f t="shared" si="264"/>
        <v>#DIV/0!</v>
      </c>
      <c r="BN224" s="65" t="e">
        <f t="shared" si="265"/>
        <v>#DIV/0!</v>
      </c>
      <c r="BO224" s="66" t="e">
        <f t="shared" si="266"/>
        <v>#DIV/0!</v>
      </c>
      <c r="BP224" s="67" t="e">
        <f t="shared" si="274"/>
        <v>#DIV/0!</v>
      </c>
      <c r="BQ224" s="68" t="e">
        <f t="shared" si="268"/>
        <v>#DIV/0!</v>
      </c>
    </row>
    <row r="227" spans="1:69" ht="15.75" customHeight="1" x14ac:dyDescent="0.2">
      <c r="A227" s="302" t="s">
        <v>63</v>
      </c>
      <c r="B227" s="302"/>
      <c r="C227" s="40"/>
      <c r="D227" s="307" t="s">
        <v>42</v>
      </c>
      <c r="E227" s="307"/>
      <c r="F227" s="307"/>
      <c r="G227" s="307"/>
      <c r="H227" s="43"/>
      <c r="I227" s="307" t="s">
        <v>43</v>
      </c>
      <c r="J227" s="307"/>
      <c r="K227" s="307"/>
      <c r="L227" s="307"/>
      <c r="M227" s="46"/>
      <c r="N227" s="307" t="s">
        <v>44</v>
      </c>
      <c r="O227" s="307"/>
      <c r="P227" s="307"/>
      <c r="Q227" s="307"/>
      <c r="R227" s="43"/>
      <c r="S227" s="307" t="s">
        <v>105</v>
      </c>
      <c r="T227" s="307"/>
      <c r="U227" s="307"/>
      <c r="V227" s="307"/>
      <c r="W227" s="47"/>
      <c r="X227" s="303" t="s">
        <v>46</v>
      </c>
      <c r="Y227" s="303"/>
      <c r="Z227" s="303"/>
      <c r="AA227" s="303"/>
      <c r="AB227" s="47"/>
      <c r="AC227" s="308" t="s">
        <v>47</v>
      </c>
      <c r="AD227" s="308"/>
      <c r="AE227" s="308"/>
      <c r="AF227" s="308"/>
      <c r="AG227" s="43"/>
      <c r="AH227" s="303" t="s">
        <v>48</v>
      </c>
      <c r="AI227" s="303"/>
      <c r="AJ227" s="303"/>
      <c r="AK227" s="303"/>
      <c r="AL227" s="47"/>
      <c r="AM227" s="307" t="s">
        <v>49</v>
      </c>
      <c r="AN227" s="307"/>
      <c r="AO227" s="307"/>
      <c r="AP227" s="166"/>
      <c r="AQ227" s="43"/>
      <c r="AR227" s="308" t="s">
        <v>50</v>
      </c>
      <c r="AS227" s="308"/>
      <c r="AT227" s="308"/>
      <c r="AU227" s="166"/>
      <c r="AV227" s="47"/>
      <c r="AW227" s="308" t="s">
        <v>60</v>
      </c>
      <c r="AX227" s="308"/>
      <c r="AY227" s="308"/>
      <c r="AZ227" s="41"/>
      <c r="BA227" s="303" t="s">
        <v>51</v>
      </c>
      <c r="BB227" s="303"/>
      <c r="BC227" s="303"/>
      <c r="BD227" s="304" t="s">
        <v>52</v>
      </c>
      <c r="BE227" s="304"/>
      <c r="BF227" s="304"/>
      <c r="BG227" s="305" t="s">
        <v>53</v>
      </c>
      <c r="BH227" s="305"/>
      <c r="BI227" s="305"/>
      <c r="BJ227" s="306" t="s">
        <v>56</v>
      </c>
      <c r="BK227" s="306"/>
      <c r="BL227" s="306"/>
      <c r="BM227" s="40"/>
      <c r="BN227" s="40"/>
      <c r="BO227" s="40"/>
      <c r="BP227" s="40"/>
      <c r="BQ227" s="40"/>
    </row>
    <row r="228" spans="1:69" ht="24" x14ac:dyDescent="0.2">
      <c r="A228" s="110">
        <v>45954</v>
      </c>
      <c r="B228" s="69"/>
      <c r="D228" s="36" t="s">
        <v>54</v>
      </c>
      <c r="E228" s="32" t="s">
        <v>55</v>
      </c>
      <c r="F228" s="33" t="s">
        <v>53</v>
      </c>
      <c r="G228" s="53" t="s">
        <v>56</v>
      </c>
      <c r="H228" s="44"/>
      <c r="I228" s="34" t="s">
        <v>54</v>
      </c>
      <c r="J228" s="32" t="s">
        <v>55</v>
      </c>
      <c r="K228" s="33" t="s">
        <v>53</v>
      </c>
      <c r="L228" s="53" t="s">
        <v>56</v>
      </c>
      <c r="M228" s="44"/>
      <c r="N228" s="34" t="s">
        <v>54</v>
      </c>
      <c r="O228" s="32" t="s">
        <v>55</v>
      </c>
      <c r="P228" s="33" t="s">
        <v>53</v>
      </c>
      <c r="Q228" s="53" t="s">
        <v>56</v>
      </c>
      <c r="R228" s="44"/>
      <c r="S228" s="34" t="s">
        <v>54</v>
      </c>
      <c r="T228" s="32" t="s">
        <v>55</v>
      </c>
      <c r="U228" s="33" t="s">
        <v>53</v>
      </c>
      <c r="V228" s="53" t="s">
        <v>56</v>
      </c>
      <c r="W228" s="44"/>
      <c r="X228" s="34" t="s">
        <v>54</v>
      </c>
      <c r="Y228" s="32" t="s">
        <v>55</v>
      </c>
      <c r="Z228" s="33" t="s">
        <v>53</v>
      </c>
      <c r="AA228" s="53" t="s">
        <v>56</v>
      </c>
      <c r="AB228" s="44"/>
      <c r="AC228" s="34" t="s">
        <v>54</v>
      </c>
      <c r="AD228" s="32" t="s">
        <v>55</v>
      </c>
      <c r="AE228" s="33" t="s">
        <v>53</v>
      </c>
      <c r="AF228" s="53" t="s">
        <v>56</v>
      </c>
      <c r="AG228" s="44"/>
      <c r="AH228" s="34" t="s">
        <v>54</v>
      </c>
      <c r="AI228" s="32" t="s">
        <v>55</v>
      </c>
      <c r="AJ228" s="33" t="s">
        <v>53</v>
      </c>
      <c r="AK228" s="53" t="s">
        <v>56</v>
      </c>
      <c r="AL228" s="44"/>
      <c r="AM228" s="34" t="s">
        <v>54</v>
      </c>
      <c r="AN228" s="32" t="s">
        <v>55</v>
      </c>
      <c r="AO228" s="33" t="s">
        <v>53</v>
      </c>
      <c r="AP228" s="53" t="s">
        <v>56</v>
      </c>
      <c r="AQ228" s="44"/>
      <c r="AR228" s="34" t="s">
        <v>54</v>
      </c>
      <c r="AS228" s="32" t="s">
        <v>55</v>
      </c>
      <c r="AT228" s="33" t="s">
        <v>53</v>
      </c>
      <c r="AU228" s="53" t="s">
        <v>56</v>
      </c>
      <c r="AV228" s="44"/>
      <c r="AW228" s="32" t="s">
        <v>55</v>
      </c>
      <c r="AX228" s="33" t="s">
        <v>53</v>
      </c>
      <c r="AY228" s="53" t="s">
        <v>56</v>
      </c>
      <c r="AZ228" s="39"/>
      <c r="BA228" s="49" t="s">
        <v>57</v>
      </c>
      <c r="BB228" s="49" t="s">
        <v>58</v>
      </c>
      <c r="BC228" s="49" t="s">
        <v>59</v>
      </c>
      <c r="BD228" s="37" t="s">
        <v>57</v>
      </c>
      <c r="BE228" s="37" t="s">
        <v>58</v>
      </c>
      <c r="BF228" s="37" t="s">
        <v>59</v>
      </c>
      <c r="BG228" s="38" t="s">
        <v>57</v>
      </c>
      <c r="BH228" s="38" t="s">
        <v>58</v>
      </c>
      <c r="BI228" s="38" t="s">
        <v>59</v>
      </c>
      <c r="BJ228" s="51" t="s">
        <v>57</v>
      </c>
      <c r="BK228" s="51" t="s">
        <v>58</v>
      </c>
      <c r="BL228" s="51" t="s">
        <v>59</v>
      </c>
      <c r="BN228" s="49" t="s">
        <v>59</v>
      </c>
      <c r="BO228" s="37" t="s">
        <v>59</v>
      </c>
      <c r="BP228" s="38" t="s">
        <v>59</v>
      </c>
      <c r="BQ228" s="51" t="s">
        <v>59</v>
      </c>
    </row>
    <row r="229" spans="1:69" ht="18" x14ac:dyDescent="0.2">
      <c r="A229" s="281" t="s">
        <v>0</v>
      </c>
      <c r="B229" s="35" t="s">
        <v>1</v>
      </c>
      <c r="C229" s="29"/>
      <c r="D229" s="75"/>
      <c r="E229" s="76"/>
      <c r="F229" s="169"/>
      <c r="G229" s="183">
        <v>7.4</v>
      </c>
      <c r="H229" s="45"/>
      <c r="I229" s="168"/>
      <c r="J229" s="169"/>
      <c r="K229" s="169"/>
      <c r="L229" s="170"/>
      <c r="M229" s="45"/>
      <c r="N229" s="159"/>
      <c r="O229" s="159"/>
      <c r="P229" s="159"/>
      <c r="Q229" s="159"/>
      <c r="R229" s="45"/>
      <c r="S229" s="159"/>
      <c r="T229" s="159"/>
      <c r="U229" s="159"/>
      <c r="V229" s="159"/>
      <c r="W229" s="45"/>
      <c r="X229" s="42"/>
      <c r="Y229" s="42"/>
      <c r="Z229" s="42"/>
      <c r="AA229" s="42"/>
      <c r="AB229" s="45"/>
      <c r="AC229" s="42"/>
      <c r="AD229" s="42"/>
      <c r="AE229" s="42"/>
      <c r="AF229" s="42"/>
      <c r="AG229" s="45"/>
      <c r="AH229" s="42"/>
      <c r="AI229" s="42"/>
      <c r="AJ229" s="42"/>
      <c r="AK229" s="42"/>
      <c r="AL229" s="45"/>
      <c r="AM229" s="159"/>
      <c r="AN229" s="159"/>
      <c r="AO229" s="159"/>
      <c r="AP229" s="159"/>
      <c r="AQ229" s="45"/>
      <c r="AR229" s="75"/>
      <c r="AS229" s="76"/>
      <c r="AT229" s="76"/>
      <c r="AU229" s="77"/>
      <c r="AV229" s="45"/>
      <c r="AW229" s="35"/>
      <c r="AX229" s="35"/>
      <c r="AY229" s="35"/>
      <c r="BA229" s="42">
        <f t="shared" ref="BA229:BA248" si="275">MIN(D229,I229,N229,S229,X229,AC229,AH229,AM229,AR229)</f>
        <v>0</v>
      </c>
      <c r="BB229" s="42">
        <f t="shared" ref="BB229:BB248" si="276">MAX(D229,I229,N229,S229,X229,AC229,AH229,AM229,AR229)</f>
        <v>0</v>
      </c>
      <c r="BC229" s="42" t="e">
        <f t="shared" ref="BC229" si="277">AVERAGE(D229,I229,N229,S229,X229,AC229,AH229,AM229,AR229)</f>
        <v>#DIV/0!</v>
      </c>
      <c r="BD229" s="48">
        <f t="shared" ref="BD229" si="278">MIN(E229,J229,O229,T229,Y229,AD229,AI229,AN229,AS229,AW229)</f>
        <v>0</v>
      </c>
      <c r="BE229" s="48">
        <f t="shared" ref="BE229" si="279">MAX(E229,J229,O229,T229,Y229,AD229,AI229,AN229,AS229,AW229)</f>
        <v>0</v>
      </c>
      <c r="BF229" s="48" t="e">
        <f t="shared" ref="BF229" si="280">AVERAGE(E229,J229,O229,T229,Y229,AD229,AI229,AN229,AS229,AW229)</f>
        <v>#DIV/0!</v>
      </c>
      <c r="BG229" s="50">
        <f t="shared" ref="BG229" si="281">MIN(F229,K229,P229,U229,Z229,AE229,AJ229,AO229,AT229,AX229)</f>
        <v>0</v>
      </c>
      <c r="BH229" s="50">
        <f t="shared" ref="BH229" si="282">MAX(F229,K229,P229,U229,Z229,AE229,AJ229,AO229,AT229,AX229)</f>
        <v>0</v>
      </c>
      <c r="BI229" s="50" t="e">
        <f t="shared" ref="BI229" si="283">AVERAGE(F229,K229,P229,U229,Z229,AE229,AJ229,AO229,AT229,AX229)</f>
        <v>#DIV/0!</v>
      </c>
      <c r="BJ229" s="52">
        <f t="shared" ref="BJ229" si="284">MIN(G229,L229,Q229,V229,AA229,AF229,AK229,AP229,AU229,AY229)</f>
        <v>7.4</v>
      </c>
      <c r="BK229" s="52">
        <f t="shared" ref="BK229" si="285">MAX(G229,L229,Q229,V229,AA229,AF229,AK229,AP229,AU229,AY229)</f>
        <v>7.4</v>
      </c>
      <c r="BL229" s="52">
        <f t="shared" ref="BL229" si="286">AVERAGE(G229,L229,Q229,V229,AA229,AF229,AK229,AP229,AU229,AY229)</f>
        <v>7.4</v>
      </c>
      <c r="BN229" s="65" t="e">
        <f t="shared" ref="BN229" si="287">+BC229</f>
        <v>#DIV/0!</v>
      </c>
      <c r="BO229" s="66" t="e">
        <f t="shared" ref="BO229" si="288">+BF229</f>
        <v>#DIV/0!</v>
      </c>
      <c r="BP229" s="67" t="e">
        <f t="shared" ref="BP229" si="289">+BI229</f>
        <v>#DIV/0!</v>
      </c>
      <c r="BQ229" s="68">
        <f t="shared" ref="BQ229" si="290">+BL229</f>
        <v>7.4</v>
      </c>
    </row>
    <row r="230" spans="1:69" ht="18" x14ac:dyDescent="0.2">
      <c r="A230" s="293"/>
      <c r="B230" s="17" t="s">
        <v>2</v>
      </c>
      <c r="C230" s="29"/>
      <c r="D230" s="75"/>
      <c r="E230" s="76"/>
      <c r="F230" s="169"/>
      <c r="G230" s="183"/>
      <c r="H230" s="45"/>
      <c r="I230" s="168"/>
      <c r="J230" s="169"/>
      <c r="K230" s="169"/>
      <c r="L230" s="170"/>
      <c r="M230" s="45"/>
      <c r="N230" s="159"/>
      <c r="O230" s="159"/>
      <c r="P230" s="159"/>
      <c r="Q230" s="159"/>
      <c r="R230" s="45"/>
      <c r="S230" s="159"/>
      <c r="T230" s="159"/>
      <c r="U230" s="159"/>
      <c r="V230" s="159"/>
      <c r="W230" s="45"/>
      <c r="X230" s="42"/>
      <c r="Y230" s="42"/>
      <c r="Z230" s="42"/>
      <c r="AA230" s="42"/>
      <c r="AB230" s="45"/>
      <c r="AC230" s="42"/>
      <c r="AD230" s="42"/>
      <c r="AE230" s="42"/>
      <c r="AF230" s="42"/>
      <c r="AG230" s="45"/>
      <c r="AH230" s="42"/>
      <c r="AI230" s="42"/>
      <c r="AJ230" s="42"/>
      <c r="AK230" s="42"/>
      <c r="AL230" s="45"/>
      <c r="AM230" s="159"/>
      <c r="AN230" s="159"/>
      <c r="AO230" s="159"/>
      <c r="AP230" s="159"/>
      <c r="AQ230" s="45"/>
      <c r="AR230" s="75"/>
      <c r="AS230" s="76"/>
      <c r="AT230" s="76"/>
      <c r="AU230" s="77"/>
      <c r="AV230" s="45"/>
      <c r="AW230" s="35"/>
      <c r="AX230" s="35"/>
      <c r="AY230" s="35"/>
      <c r="BA230" s="42">
        <f t="shared" si="275"/>
        <v>0</v>
      </c>
      <c r="BB230" s="42">
        <f t="shared" si="276"/>
        <v>0</v>
      </c>
      <c r="BC230" s="42" t="e">
        <f>AVERAGE(D230,I230,N230,S230,X230,AC230,AH230,AM230,AR230)</f>
        <v>#DIV/0!</v>
      </c>
      <c r="BD230" s="48">
        <f>MIN(E230,J230,O230,T230,Y230,AD230,AI230,AN230,AS230,AW230)</f>
        <v>0</v>
      </c>
      <c r="BE230" s="48">
        <f>MAX(E230,J230,O230,T230,Y230,AD230,AI230,AN230,AS230,AW230)</f>
        <v>0</v>
      </c>
      <c r="BF230" s="48" t="e">
        <f>AVERAGE(E230,J230,O230,T230,Y230,AD230,AI230,AN230,AS230,AW230)</f>
        <v>#DIV/0!</v>
      </c>
      <c r="BG230" s="50">
        <f>MIN(F230,K230,P230,U230,Z230,AE230,AJ230,AO230,AT230,AX230)</f>
        <v>0</v>
      </c>
      <c r="BH230" s="50">
        <f>MAX(F230,K230,P230,U230,Z230,AE230,AJ230,AO230,AT230,AX230)</f>
        <v>0</v>
      </c>
      <c r="BI230" s="50" t="e">
        <f>AVERAGE(F230,K230,P230,U230,Z230,AE230,AJ230,AO230,AT230,AX230)</f>
        <v>#DIV/0!</v>
      </c>
      <c r="BJ230" s="52">
        <f>MIN(G230,L230,Q230,V230,AA230,AF230,AK230,AP230,AU230,AY230)</f>
        <v>0</v>
      </c>
      <c r="BK230" s="52">
        <f>MAX(G230,L230,Q230,V230,AA230,AF230,AK230,AP230,AU230,AY230)</f>
        <v>0</v>
      </c>
      <c r="BL230" s="52" t="e">
        <f>AVERAGE(G230,L230,Q230,V230,AA230,AF230,AK230,AP230,AU230,AY230)</f>
        <v>#DIV/0!</v>
      </c>
      <c r="BN230" s="65" t="e">
        <f>+BC230</f>
        <v>#DIV/0!</v>
      </c>
      <c r="BO230" s="66" t="e">
        <f>+BF230</f>
        <v>#DIV/0!</v>
      </c>
      <c r="BP230" s="67" t="e">
        <f>+BI230</f>
        <v>#DIV/0!</v>
      </c>
      <c r="BQ230" s="68" t="e">
        <f>+BL230</f>
        <v>#DIV/0!</v>
      </c>
    </row>
    <row r="231" spans="1:69" ht="18" x14ac:dyDescent="0.2">
      <c r="A231" s="282"/>
      <c r="B231" s="17" t="s">
        <v>3</v>
      </c>
      <c r="C231" s="29"/>
      <c r="D231" s="75"/>
      <c r="E231" s="76"/>
      <c r="F231" s="169"/>
      <c r="G231" s="183">
        <v>6.35</v>
      </c>
      <c r="H231" s="45"/>
      <c r="I231" s="168"/>
      <c r="J231" s="169"/>
      <c r="K231" s="169"/>
      <c r="L231" s="170"/>
      <c r="M231" s="45"/>
      <c r="N231" s="159"/>
      <c r="O231" s="159"/>
      <c r="P231" s="159"/>
      <c r="Q231" s="159"/>
      <c r="R231" s="45"/>
      <c r="S231" s="159"/>
      <c r="T231" s="159"/>
      <c r="U231" s="159"/>
      <c r="V231" s="159"/>
      <c r="W231" s="45"/>
      <c r="X231" s="42"/>
      <c r="Y231" s="42"/>
      <c r="Z231" s="42"/>
      <c r="AA231" s="42"/>
      <c r="AB231" s="45"/>
      <c r="AC231" s="42"/>
      <c r="AD231" s="42"/>
      <c r="AE231" s="42"/>
      <c r="AF231" s="42"/>
      <c r="AG231" s="45"/>
      <c r="AH231" s="42"/>
      <c r="AI231" s="42"/>
      <c r="AJ231" s="42"/>
      <c r="AK231" s="42"/>
      <c r="AL231" s="45"/>
      <c r="AM231" s="159"/>
      <c r="AN231" s="159"/>
      <c r="AO231" s="159"/>
      <c r="AP231" s="159"/>
      <c r="AQ231" s="45"/>
      <c r="AR231" s="75"/>
      <c r="AS231" s="76"/>
      <c r="AT231" s="76"/>
      <c r="AU231" s="77"/>
      <c r="AV231" s="45"/>
      <c r="AW231" s="35"/>
      <c r="AX231" s="35"/>
      <c r="AY231" s="35"/>
      <c r="BA231" s="42">
        <f t="shared" si="275"/>
        <v>0</v>
      </c>
      <c r="BB231" s="42">
        <f t="shared" si="276"/>
        <v>0</v>
      </c>
      <c r="BC231" s="42" t="e">
        <f t="shared" ref="BC231:BC248" si="291">AVERAGE(D231,I231,N231,S231,X231,AC231,AH231,AM231,AR231)</f>
        <v>#DIV/0!</v>
      </c>
      <c r="BD231" s="48">
        <f t="shared" ref="BD231:BD244" si="292">MIN(E231,J231,O231,T231,Y231,AD231,AI231,AN231,AS231,AW231)</f>
        <v>0</v>
      </c>
      <c r="BE231" s="48">
        <f t="shared" ref="BE231:BE244" si="293">MAX(E231,J231,O231,T231,Y231,AD231,AI231,AN231,AS231,AW231)</f>
        <v>0</v>
      </c>
      <c r="BF231" s="48" t="e">
        <f t="shared" ref="BF231:BF244" si="294">AVERAGE(E231,J231,O231,T231,Y231,AD231,AI231,AN231,AS231,AW231)</f>
        <v>#DIV/0!</v>
      </c>
      <c r="BG231" s="50">
        <f t="shared" ref="BG231:BG232" si="295">MIN(F231,K231,P231,U231,Z231,AE231,AJ231,AO231,AT231,AX231)</f>
        <v>0</v>
      </c>
      <c r="BH231" s="50">
        <f t="shared" ref="BH231:BH232" si="296">MAX(F231,K231,P231,U231,Z231,AE231,AJ231,AO231,AT231,AX231)</f>
        <v>0</v>
      </c>
      <c r="BI231" s="50" t="e">
        <f t="shared" ref="BI231:BI248" si="297">AVERAGE(F231,K231,P231,U231,Z231,AE231,AJ231,AO231,AT231,AX231)</f>
        <v>#DIV/0!</v>
      </c>
      <c r="BJ231" s="52">
        <f t="shared" ref="BJ231:BJ248" si="298">MIN(G231,L231,Q231,V231,AA231,AF231,AK231,AP231,AU231,AY231)</f>
        <v>6.35</v>
      </c>
      <c r="BK231" s="52">
        <f t="shared" ref="BK231:BK248" si="299">MAX(G231,L231,Q231,V231,AA231,AF231,AK231,AP231,AU231,AY231)</f>
        <v>6.35</v>
      </c>
      <c r="BL231" s="52">
        <f t="shared" ref="BL231:BL248" si="300">AVERAGE(G231,L231,Q231,V231,AA231,AF231,AK231,AP231,AU231,AY231)</f>
        <v>6.35</v>
      </c>
      <c r="BN231" s="65" t="e">
        <f t="shared" ref="BN231:BN248" si="301">+BC231</f>
        <v>#DIV/0!</v>
      </c>
      <c r="BO231" s="66" t="e">
        <f t="shared" ref="BO231:BO248" si="302">+BF231</f>
        <v>#DIV/0!</v>
      </c>
      <c r="BP231" s="67" t="e">
        <f t="shared" ref="BP231:BP232" si="303">+BI231</f>
        <v>#DIV/0!</v>
      </c>
      <c r="BQ231" s="68">
        <f t="shared" ref="BQ231:BQ248" si="304">+BL231</f>
        <v>6.35</v>
      </c>
    </row>
    <row r="232" spans="1:69" ht="18" x14ac:dyDescent="0.2">
      <c r="A232" s="280" t="s">
        <v>4</v>
      </c>
      <c r="B232" s="17" t="s">
        <v>5</v>
      </c>
      <c r="C232" s="29"/>
      <c r="D232" s="106"/>
      <c r="E232" s="88"/>
      <c r="F232" s="171"/>
      <c r="G232" s="186"/>
      <c r="H232" s="45"/>
      <c r="I232" s="173"/>
      <c r="J232" s="171"/>
      <c r="K232" s="171"/>
      <c r="L232" s="174"/>
      <c r="M232" s="45"/>
      <c r="N232" s="159"/>
      <c r="O232" s="159"/>
      <c r="P232" s="159"/>
      <c r="Q232" s="159"/>
      <c r="R232" s="45"/>
      <c r="S232" s="159"/>
      <c r="T232" s="159"/>
      <c r="U232" s="159"/>
      <c r="V232" s="159"/>
      <c r="W232" s="45"/>
      <c r="X232" s="42"/>
      <c r="Y232" s="42"/>
      <c r="Z232" s="42"/>
      <c r="AA232" s="42"/>
      <c r="AB232" s="45"/>
      <c r="AC232" s="42"/>
      <c r="AD232" s="42"/>
      <c r="AE232" s="42"/>
      <c r="AF232" s="42"/>
      <c r="AG232" s="45"/>
      <c r="AH232" s="42"/>
      <c r="AI232" s="42"/>
      <c r="AJ232" s="42"/>
      <c r="AK232" s="42"/>
      <c r="AL232" s="45"/>
      <c r="AM232" s="159"/>
      <c r="AN232" s="159"/>
      <c r="AO232" s="159"/>
      <c r="AP232" s="159"/>
      <c r="AQ232" s="45"/>
      <c r="AR232" s="106"/>
      <c r="AS232" s="88"/>
      <c r="AT232" s="88"/>
      <c r="AU232" s="107"/>
      <c r="AV232" s="45"/>
      <c r="AW232" s="35"/>
      <c r="AX232" s="35"/>
      <c r="AY232" s="35"/>
      <c r="BA232" s="42">
        <f t="shared" si="275"/>
        <v>0</v>
      </c>
      <c r="BB232" s="42">
        <f t="shared" si="276"/>
        <v>0</v>
      </c>
      <c r="BC232" s="42" t="e">
        <f t="shared" si="291"/>
        <v>#DIV/0!</v>
      </c>
      <c r="BD232" s="48">
        <f t="shared" si="292"/>
        <v>0</v>
      </c>
      <c r="BE232" s="48">
        <f t="shared" si="293"/>
        <v>0</v>
      </c>
      <c r="BF232" s="48" t="e">
        <f t="shared" si="294"/>
        <v>#DIV/0!</v>
      </c>
      <c r="BG232" s="50">
        <f t="shared" si="295"/>
        <v>0</v>
      </c>
      <c r="BH232" s="50">
        <f t="shared" si="296"/>
        <v>0</v>
      </c>
      <c r="BI232" s="50" t="e">
        <f t="shared" si="297"/>
        <v>#DIV/0!</v>
      </c>
      <c r="BJ232" s="52">
        <f t="shared" si="298"/>
        <v>0</v>
      </c>
      <c r="BK232" s="52">
        <f t="shared" si="299"/>
        <v>0</v>
      </c>
      <c r="BL232" s="52" t="e">
        <f t="shared" si="300"/>
        <v>#DIV/0!</v>
      </c>
      <c r="BN232" s="65" t="e">
        <f t="shared" si="301"/>
        <v>#DIV/0!</v>
      </c>
      <c r="BO232" s="66" t="e">
        <f t="shared" si="302"/>
        <v>#DIV/0!</v>
      </c>
      <c r="BP232" s="67" t="e">
        <f t="shared" si="303"/>
        <v>#DIV/0!</v>
      </c>
      <c r="BQ232" s="68" t="e">
        <f t="shared" si="304"/>
        <v>#DIV/0!</v>
      </c>
    </row>
    <row r="233" spans="1:69" ht="18" x14ac:dyDescent="0.2">
      <c r="A233" s="280"/>
      <c r="B233" s="17" t="s">
        <v>6</v>
      </c>
      <c r="C233" s="29"/>
      <c r="D233" s="106"/>
      <c r="E233" s="88"/>
      <c r="F233" s="171"/>
      <c r="G233" s="186"/>
      <c r="H233" s="45"/>
      <c r="I233" s="173"/>
      <c r="J233" s="171"/>
      <c r="K233" s="171">
        <v>5.9</v>
      </c>
      <c r="L233" s="174"/>
      <c r="M233" s="45"/>
      <c r="N233" s="159"/>
      <c r="O233" s="159"/>
      <c r="P233" s="159"/>
      <c r="Q233" s="159"/>
      <c r="R233" s="45"/>
      <c r="S233" s="159"/>
      <c r="T233" s="159"/>
      <c r="U233" s="159"/>
      <c r="V233" s="159"/>
      <c r="W233" s="45"/>
      <c r="X233" s="42"/>
      <c r="Y233" s="42"/>
      <c r="Z233" s="42"/>
      <c r="AA233" s="42"/>
      <c r="AB233" s="45"/>
      <c r="AC233" s="42"/>
      <c r="AD233" s="42"/>
      <c r="AE233" s="42"/>
      <c r="AF233" s="42"/>
      <c r="AG233" s="45"/>
      <c r="AH233" s="42"/>
      <c r="AI233" s="42"/>
      <c r="AJ233" s="42"/>
      <c r="AK233" s="42"/>
      <c r="AL233" s="45"/>
      <c r="AM233" s="159"/>
      <c r="AN233" s="159"/>
      <c r="AO233" s="159"/>
      <c r="AP233" s="159"/>
      <c r="AQ233" s="45"/>
      <c r="AR233" s="106"/>
      <c r="AS233" s="88"/>
      <c r="AT233" s="88"/>
      <c r="AU233" s="107"/>
      <c r="AV233" s="45"/>
      <c r="AW233" s="35"/>
      <c r="AX233" s="35"/>
      <c r="AY233" s="35"/>
      <c r="BA233" s="42">
        <f t="shared" si="275"/>
        <v>0</v>
      </c>
      <c r="BB233" s="42">
        <f t="shared" si="276"/>
        <v>0</v>
      </c>
      <c r="BC233" s="42" t="e">
        <f t="shared" si="291"/>
        <v>#DIV/0!</v>
      </c>
      <c r="BD233" s="48">
        <f t="shared" si="292"/>
        <v>0</v>
      </c>
      <c r="BE233" s="48">
        <f t="shared" si="293"/>
        <v>0</v>
      </c>
      <c r="BF233" s="48" t="e">
        <f t="shared" si="294"/>
        <v>#DIV/0!</v>
      </c>
      <c r="BG233" s="50">
        <f>MIN(F233,K233,P233,U233,Z233,AE233,AJ233,AO233,AT233,AX233)</f>
        <v>5.9</v>
      </c>
      <c r="BH233" s="50">
        <f>MAX(F233,K233,P233,U233,Z233,AE233,AJ233,AO233,AT233,AX233)</f>
        <v>5.9</v>
      </c>
      <c r="BI233" s="50">
        <f t="shared" si="297"/>
        <v>5.9</v>
      </c>
      <c r="BJ233" s="52">
        <f t="shared" si="298"/>
        <v>0</v>
      </c>
      <c r="BK233" s="52">
        <f t="shared" si="299"/>
        <v>0</v>
      </c>
      <c r="BL233" s="52" t="e">
        <f t="shared" si="300"/>
        <v>#DIV/0!</v>
      </c>
      <c r="BN233" s="65" t="e">
        <f t="shared" si="301"/>
        <v>#DIV/0!</v>
      </c>
      <c r="BO233" s="66" t="e">
        <f t="shared" si="302"/>
        <v>#DIV/0!</v>
      </c>
      <c r="BP233" s="67">
        <f>+BI233</f>
        <v>5.9</v>
      </c>
      <c r="BQ233" s="68" t="e">
        <f t="shared" si="304"/>
        <v>#DIV/0!</v>
      </c>
    </row>
    <row r="234" spans="1:69" ht="18" x14ac:dyDescent="0.2">
      <c r="A234" s="1" t="s">
        <v>7</v>
      </c>
      <c r="B234" s="17" t="s">
        <v>8</v>
      </c>
      <c r="C234" s="29"/>
      <c r="D234" s="106"/>
      <c r="E234" s="88"/>
      <c r="F234" s="171"/>
      <c r="G234" s="186"/>
      <c r="H234" s="45"/>
      <c r="I234" s="173"/>
      <c r="J234" s="171"/>
      <c r="K234" s="171"/>
      <c r="L234" s="174"/>
      <c r="M234" s="45"/>
      <c r="N234" s="159"/>
      <c r="O234" s="159"/>
      <c r="P234" s="159"/>
      <c r="Q234" s="159"/>
      <c r="R234" s="45"/>
      <c r="S234" s="159"/>
      <c r="T234" s="159"/>
      <c r="U234" s="159"/>
      <c r="V234" s="159"/>
      <c r="W234" s="45"/>
      <c r="X234" s="42"/>
      <c r="Y234" s="42"/>
      <c r="Z234" s="42"/>
      <c r="AA234" s="42"/>
      <c r="AB234" s="45"/>
      <c r="AC234" s="42"/>
      <c r="AD234" s="42"/>
      <c r="AE234" s="42"/>
      <c r="AF234" s="42"/>
      <c r="AG234" s="45"/>
      <c r="AH234" s="42"/>
      <c r="AI234" s="42"/>
      <c r="AJ234" s="42"/>
      <c r="AK234" s="42"/>
      <c r="AL234" s="45"/>
      <c r="AM234" s="159"/>
      <c r="AN234" s="159"/>
      <c r="AO234" s="159"/>
      <c r="AP234" s="159"/>
      <c r="AQ234" s="45"/>
      <c r="AR234" s="106"/>
      <c r="AS234" s="88"/>
      <c r="AT234" s="88"/>
      <c r="AU234" s="107"/>
      <c r="AV234" s="45"/>
      <c r="AW234" s="35"/>
      <c r="AX234" s="35"/>
      <c r="AY234" s="35"/>
      <c r="BA234" s="42">
        <f t="shared" si="275"/>
        <v>0</v>
      </c>
      <c r="BB234" s="42">
        <f t="shared" si="276"/>
        <v>0</v>
      </c>
      <c r="BC234" s="42" t="e">
        <f t="shared" si="291"/>
        <v>#DIV/0!</v>
      </c>
      <c r="BD234" s="48">
        <f t="shared" si="292"/>
        <v>0</v>
      </c>
      <c r="BE234" s="48">
        <f t="shared" si="293"/>
        <v>0</v>
      </c>
      <c r="BF234" s="48" t="e">
        <f t="shared" si="294"/>
        <v>#DIV/0!</v>
      </c>
      <c r="BG234" s="50">
        <f t="shared" ref="BG234:BG244" si="305">MIN(F234,K234,P234,U234,Z234,AE234,AJ234,AO234,AT234,AX234)</f>
        <v>0</v>
      </c>
      <c r="BH234" s="50">
        <f t="shared" ref="BH234:BH244" si="306">MAX(F234,K234,P234,U234,Z234,AE234,AJ234,AO234,AT234,AX234)</f>
        <v>0</v>
      </c>
      <c r="BI234" s="50" t="e">
        <f t="shared" si="297"/>
        <v>#DIV/0!</v>
      </c>
      <c r="BJ234" s="52">
        <f t="shared" si="298"/>
        <v>0</v>
      </c>
      <c r="BK234" s="52">
        <f t="shared" si="299"/>
        <v>0</v>
      </c>
      <c r="BL234" s="52" t="e">
        <f t="shared" si="300"/>
        <v>#DIV/0!</v>
      </c>
      <c r="BN234" s="65" t="e">
        <f t="shared" si="301"/>
        <v>#DIV/0!</v>
      </c>
      <c r="BO234" s="66" t="e">
        <f t="shared" si="302"/>
        <v>#DIV/0!</v>
      </c>
      <c r="BP234" s="67" t="e">
        <f t="shared" ref="BP234:BP245" si="307">+BI234</f>
        <v>#DIV/0!</v>
      </c>
      <c r="BQ234" s="68" t="e">
        <f t="shared" si="304"/>
        <v>#DIV/0!</v>
      </c>
    </row>
    <row r="235" spans="1:69" ht="18" x14ac:dyDescent="0.2">
      <c r="A235" s="281" t="s">
        <v>66</v>
      </c>
      <c r="B235" s="17" t="s">
        <v>9</v>
      </c>
      <c r="C235" s="29"/>
      <c r="D235" s="106"/>
      <c r="E235" s="88"/>
      <c r="F235" s="171"/>
      <c r="G235" s="186"/>
      <c r="H235" s="45"/>
      <c r="I235" s="173"/>
      <c r="J235" s="171"/>
      <c r="K235" s="171"/>
      <c r="L235" s="174"/>
      <c r="M235" s="45"/>
      <c r="N235" s="159"/>
      <c r="O235" s="159"/>
      <c r="P235" s="159"/>
      <c r="Q235" s="159"/>
      <c r="R235" s="45"/>
      <c r="S235" s="159"/>
      <c r="T235" s="159"/>
      <c r="U235" s="159"/>
      <c r="V235" s="159"/>
      <c r="W235" s="45"/>
      <c r="X235" s="42"/>
      <c r="Y235" s="42"/>
      <c r="Z235" s="42"/>
      <c r="AA235" s="42"/>
      <c r="AB235" s="45"/>
      <c r="AC235" s="42"/>
      <c r="AD235" s="42"/>
      <c r="AE235" s="42"/>
      <c r="AF235" s="42"/>
      <c r="AG235" s="45"/>
      <c r="AH235" s="42"/>
      <c r="AI235" s="42"/>
      <c r="AJ235" s="42"/>
      <c r="AK235" s="42"/>
      <c r="AL235" s="45"/>
      <c r="AM235" s="159"/>
      <c r="AN235" s="159"/>
      <c r="AO235" s="159"/>
      <c r="AP235" s="159"/>
      <c r="AQ235" s="45"/>
      <c r="AR235" s="88"/>
      <c r="AS235" s="88"/>
      <c r="AT235" s="88"/>
      <c r="AU235" s="107"/>
      <c r="AV235" s="45"/>
      <c r="AW235" s="35"/>
      <c r="AX235" s="35"/>
      <c r="AY235" s="35"/>
      <c r="BA235" s="42">
        <f t="shared" si="275"/>
        <v>0</v>
      </c>
      <c r="BB235" s="42">
        <f t="shared" si="276"/>
        <v>0</v>
      </c>
      <c r="BC235" s="42" t="e">
        <f t="shared" si="291"/>
        <v>#DIV/0!</v>
      </c>
      <c r="BD235" s="48">
        <f t="shared" si="292"/>
        <v>0</v>
      </c>
      <c r="BE235" s="48">
        <f t="shared" si="293"/>
        <v>0</v>
      </c>
      <c r="BF235" s="48" t="e">
        <f t="shared" si="294"/>
        <v>#DIV/0!</v>
      </c>
      <c r="BG235" s="50">
        <f t="shared" si="305"/>
        <v>0</v>
      </c>
      <c r="BH235" s="50">
        <f t="shared" si="306"/>
        <v>0</v>
      </c>
      <c r="BI235" s="50" t="e">
        <f t="shared" si="297"/>
        <v>#DIV/0!</v>
      </c>
      <c r="BJ235" s="52">
        <f t="shared" si="298"/>
        <v>0</v>
      </c>
      <c r="BK235" s="52">
        <f t="shared" si="299"/>
        <v>0</v>
      </c>
      <c r="BL235" s="52" t="e">
        <f t="shared" si="300"/>
        <v>#DIV/0!</v>
      </c>
      <c r="BN235" s="65" t="e">
        <f t="shared" si="301"/>
        <v>#DIV/0!</v>
      </c>
      <c r="BO235" s="66" t="e">
        <f t="shared" si="302"/>
        <v>#DIV/0!</v>
      </c>
      <c r="BP235" s="67" t="e">
        <f t="shared" si="307"/>
        <v>#DIV/0!</v>
      </c>
      <c r="BQ235" s="68" t="e">
        <f t="shared" si="304"/>
        <v>#DIV/0!</v>
      </c>
    </row>
    <row r="236" spans="1:69" ht="18" x14ac:dyDescent="0.2">
      <c r="A236" s="282"/>
      <c r="B236" s="17" t="s">
        <v>10</v>
      </c>
      <c r="C236" s="29"/>
      <c r="D236" s="106"/>
      <c r="E236" s="88"/>
      <c r="F236" s="171"/>
      <c r="G236" s="186"/>
      <c r="H236" s="45"/>
      <c r="I236" s="173"/>
      <c r="J236" s="171"/>
      <c r="K236" s="171"/>
      <c r="L236" s="174"/>
      <c r="M236" s="45"/>
      <c r="N236" s="159"/>
      <c r="O236" s="159"/>
      <c r="P236" s="159"/>
      <c r="Q236" s="159"/>
      <c r="R236" s="45"/>
      <c r="S236" s="159"/>
      <c r="T236" s="159"/>
      <c r="U236" s="159"/>
      <c r="V236" s="159"/>
      <c r="W236" s="45"/>
      <c r="X236" s="42"/>
      <c r="Y236" s="42"/>
      <c r="Z236" s="42"/>
      <c r="AA236" s="42"/>
      <c r="AB236" s="45"/>
      <c r="AC236" s="42"/>
      <c r="AD236" s="42"/>
      <c r="AE236" s="42"/>
      <c r="AF236" s="42"/>
      <c r="AG236" s="45"/>
      <c r="AH236" s="42"/>
      <c r="AI236" s="42"/>
      <c r="AJ236" s="42"/>
      <c r="AK236" s="42"/>
      <c r="AL236" s="45"/>
      <c r="AM236" s="159"/>
      <c r="AN236" s="159"/>
      <c r="AO236" s="159"/>
      <c r="AP236" s="159"/>
      <c r="AQ236" s="45"/>
      <c r="AR236" s="106"/>
      <c r="AS236" s="88"/>
      <c r="AT236" s="88"/>
      <c r="AU236" s="107"/>
      <c r="AV236" s="45"/>
      <c r="AW236" s="35"/>
      <c r="AX236" s="35"/>
      <c r="AY236" s="35"/>
      <c r="BA236" s="42">
        <f t="shared" si="275"/>
        <v>0</v>
      </c>
      <c r="BB236" s="42">
        <f t="shared" si="276"/>
        <v>0</v>
      </c>
      <c r="BC236" s="42" t="e">
        <f t="shared" si="291"/>
        <v>#DIV/0!</v>
      </c>
      <c r="BD236" s="48">
        <f t="shared" si="292"/>
        <v>0</v>
      </c>
      <c r="BE236" s="48">
        <f t="shared" si="293"/>
        <v>0</v>
      </c>
      <c r="BF236" s="48" t="e">
        <f t="shared" si="294"/>
        <v>#DIV/0!</v>
      </c>
      <c r="BG236" s="50">
        <f t="shared" si="305"/>
        <v>0</v>
      </c>
      <c r="BH236" s="50">
        <f t="shared" si="306"/>
        <v>0</v>
      </c>
      <c r="BI236" s="50" t="e">
        <f t="shared" si="297"/>
        <v>#DIV/0!</v>
      </c>
      <c r="BJ236" s="52">
        <f t="shared" si="298"/>
        <v>0</v>
      </c>
      <c r="BK236" s="52">
        <f t="shared" si="299"/>
        <v>0</v>
      </c>
      <c r="BL236" s="52" t="e">
        <f t="shared" si="300"/>
        <v>#DIV/0!</v>
      </c>
      <c r="BN236" s="65" t="e">
        <f t="shared" si="301"/>
        <v>#DIV/0!</v>
      </c>
      <c r="BO236" s="66" t="e">
        <f t="shared" si="302"/>
        <v>#DIV/0!</v>
      </c>
      <c r="BP236" s="67" t="e">
        <f t="shared" si="307"/>
        <v>#DIV/0!</v>
      </c>
      <c r="BQ236" s="68" t="e">
        <f t="shared" si="304"/>
        <v>#DIV/0!</v>
      </c>
    </row>
    <row r="237" spans="1:69" ht="18" x14ac:dyDescent="0.2">
      <c r="A237" s="281" t="s">
        <v>11</v>
      </c>
      <c r="B237" s="17" t="s">
        <v>12</v>
      </c>
      <c r="C237" s="29"/>
      <c r="D237" s="106"/>
      <c r="E237" s="88"/>
      <c r="F237" s="171"/>
      <c r="G237" s="186"/>
      <c r="H237" s="45"/>
      <c r="I237" s="173"/>
      <c r="J237" s="171"/>
      <c r="K237" s="171"/>
      <c r="L237" s="174"/>
      <c r="M237" s="45"/>
      <c r="N237" s="159"/>
      <c r="O237" s="159"/>
      <c r="P237" s="159"/>
      <c r="Q237" s="159"/>
      <c r="R237" s="45"/>
      <c r="S237" s="159"/>
      <c r="T237" s="159"/>
      <c r="U237" s="159"/>
      <c r="V237" s="159"/>
      <c r="W237" s="45"/>
      <c r="X237" s="42"/>
      <c r="Y237" s="42"/>
      <c r="Z237" s="42"/>
      <c r="AA237" s="42"/>
      <c r="AB237" s="45"/>
      <c r="AC237" s="42"/>
      <c r="AD237" s="42"/>
      <c r="AE237" s="42"/>
      <c r="AF237" s="42"/>
      <c r="AG237" s="45"/>
      <c r="AH237" s="42"/>
      <c r="AI237" s="42"/>
      <c r="AJ237" s="42"/>
      <c r="AK237" s="42"/>
      <c r="AL237" s="45"/>
      <c r="AM237" s="159"/>
      <c r="AN237" s="159"/>
      <c r="AO237" s="159"/>
      <c r="AP237" s="159"/>
      <c r="AQ237" s="45"/>
      <c r="AR237" s="106"/>
      <c r="AS237" s="88"/>
      <c r="AT237" s="88"/>
      <c r="AU237" s="107"/>
      <c r="AV237" s="45"/>
      <c r="AW237" s="35"/>
      <c r="AX237" s="35"/>
      <c r="AY237" s="35"/>
      <c r="BA237" s="42">
        <f t="shared" si="275"/>
        <v>0</v>
      </c>
      <c r="BB237" s="42">
        <f t="shared" si="276"/>
        <v>0</v>
      </c>
      <c r="BC237" s="42" t="e">
        <f t="shared" si="291"/>
        <v>#DIV/0!</v>
      </c>
      <c r="BD237" s="48">
        <f t="shared" si="292"/>
        <v>0</v>
      </c>
      <c r="BE237" s="48">
        <f t="shared" si="293"/>
        <v>0</v>
      </c>
      <c r="BF237" s="48" t="e">
        <f t="shared" si="294"/>
        <v>#DIV/0!</v>
      </c>
      <c r="BG237" s="50">
        <f t="shared" si="305"/>
        <v>0</v>
      </c>
      <c r="BH237" s="50">
        <f t="shared" si="306"/>
        <v>0</v>
      </c>
      <c r="BI237" s="50" t="e">
        <f t="shared" si="297"/>
        <v>#DIV/0!</v>
      </c>
      <c r="BJ237" s="52">
        <f t="shared" si="298"/>
        <v>0</v>
      </c>
      <c r="BK237" s="52">
        <f t="shared" si="299"/>
        <v>0</v>
      </c>
      <c r="BL237" s="52" t="e">
        <f t="shared" si="300"/>
        <v>#DIV/0!</v>
      </c>
      <c r="BN237" s="65" t="e">
        <f t="shared" si="301"/>
        <v>#DIV/0!</v>
      </c>
      <c r="BO237" s="66" t="e">
        <f t="shared" si="302"/>
        <v>#DIV/0!</v>
      </c>
      <c r="BP237" s="67" t="e">
        <f t="shared" si="307"/>
        <v>#DIV/0!</v>
      </c>
      <c r="BQ237" s="68" t="e">
        <f t="shared" si="304"/>
        <v>#DIV/0!</v>
      </c>
    </row>
    <row r="238" spans="1:69" ht="18" x14ac:dyDescent="0.2">
      <c r="A238" s="282"/>
      <c r="B238" s="17" t="s">
        <v>14</v>
      </c>
      <c r="C238" s="29"/>
      <c r="D238" s="106"/>
      <c r="E238" s="88"/>
      <c r="F238" s="171"/>
      <c r="G238" s="186"/>
      <c r="H238" s="45"/>
      <c r="I238" s="173"/>
      <c r="J238" s="171"/>
      <c r="K238" s="171"/>
      <c r="L238" s="174"/>
      <c r="M238" s="45"/>
      <c r="N238" s="159"/>
      <c r="O238" s="159"/>
      <c r="P238" s="159"/>
      <c r="Q238" s="159"/>
      <c r="R238" s="45"/>
      <c r="S238" s="159"/>
      <c r="T238" s="159"/>
      <c r="U238" s="159"/>
      <c r="V238" s="159"/>
      <c r="W238" s="45"/>
      <c r="X238" s="42"/>
      <c r="Y238" s="42"/>
      <c r="Z238" s="42"/>
      <c r="AA238" s="42"/>
      <c r="AB238" s="45"/>
      <c r="AC238" s="42"/>
      <c r="AD238" s="42"/>
      <c r="AE238" s="42"/>
      <c r="AF238" s="42"/>
      <c r="AG238" s="45"/>
      <c r="AH238" s="42"/>
      <c r="AI238" s="42"/>
      <c r="AJ238" s="42"/>
      <c r="AK238" s="42"/>
      <c r="AL238" s="45"/>
      <c r="AM238" s="159"/>
      <c r="AN238" s="159"/>
      <c r="AO238" s="159"/>
      <c r="AP238" s="159"/>
      <c r="AQ238" s="45"/>
      <c r="AR238" s="106"/>
      <c r="AS238" s="88"/>
      <c r="AT238" s="88"/>
      <c r="AU238" s="107"/>
      <c r="AV238" s="45"/>
      <c r="AW238" s="35"/>
      <c r="AX238" s="35"/>
      <c r="AY238" s="35"/>
      <c r="BA238" s="42">
        <f t="shared" si="275"/>
        <v>0</v>
      </c>
      <c r="BB238" s="42">
        <f t="shared" si="276"/>
        <v>0</v>
      </c>
      <c r="BC238" s="42" t="e">
        <f t="shared" si="291"/>
        <v>#DIV/0!</v>
      </c>
      <c r="BD238" s="48">
        <f t="shared" si="292"/>
        <v>0</v>
      </c>
      <c r="BE238" s="48">
        <f t="shared" si="293"/>
        <v>0</v>
      </c>
      <c r="BF238" s="48" t="e">
        <f t="shared" si="294"/>
        <v>#DIV/0!</v>
      </c>
      <c r="BG238" s="50">
        <f t="shared" si="305"/>
        <v>0</v>
      </c>
      <c r="BH238" s="50">
        <f t="shared" si="306"/>
        <v>0</v>
      </c>
      <c r="BI238" s="50" t="e">
        <f t="shared" si="297"/>
        <v>#DIV/0!</v>
      </c>
      <c r="BJ238" s="52">
        <f t="shared" si="298"/>
        <v>0</v>
      </c>
      <c r="BK238" s="52">
        <f t="shared" si="299"/>
        <v>0</v>
      </c>
      <c r="BL238" s="52" t="e">
        <f t="shared" si="300"/>
        <v>#DIV/0!</v>
      </c>
      <c r="BN238" s="65" t="e">
        <f t="shared" si="301"/>
        <v>#DIV/0!</v>
      </c>
      <c r="BO238" s="66" t="e">
        <f t="shared" si="302"/>
        <v>#DIV/0!</v>
      </c>
      <c r="BP238" s="67" t="e">
        <f t="shared" si="307"/>
        <v>#DIV/0!</v>
      </c>
      <c r="BQ238" s="68" t="e">
        <f t="shared" si="304"/>
        <v>#DIV/0!</v>
      </c>
    </row>
    <row r="239" spans="1:69" ht="18" x14ac:dyDescent="0.2">
      <c r="A239" s="2" t="s">
        <v>13</v>
      </c>
      <c r="B239" s="17" t="s">
        <v>15</v>
      </c>
      <c r="C239" s="29"/>
      <c r="D239" s="106"/>
      <c r="E239" s="88"/>
      <c r="F239" s="171"/>
      <c r="G239" s="186"/>
      <c r="H239" s="45"/>
      <c r="I239" s="173"/>
      <c r="J239" s="171"/>
      <c r="K239" s="171"/>
      <c r="L239" s="174"/>
      <c r="M239" s="45"/>
      <c r="N239" s="159"/>
      <c r="O239" s="159"/>
      <c r="P239" s="159"/>
      <c r="Q239" s="159"/>
      <c r="R239" s="45"/>
      <c r="S239" s="159"/>
      <c r="T239" s="159"/>
      <c r="U239" s="159"/>
      <c r="V239" s="159"/>
      <c r="W239" s="45"/>
      <c r="X239" s="42"/>
      <c r="Y239" s="42"/>
      <c r="Z239" s="42"/>
      <c r="AA239" s="42"/>
      <c r="AB239" s="45"/>
      <c r="AC239" s="42"/>
      <c r="AD239" s="42"/>
      <c r="AE239" s="42"/>
      <c r="AF239" s="42"/>
      <c r="AG239" s="45"/>
      <c r="AH239" s="42"/>
      <c r="AI239" s="42"/>
      <c r="AJ239" s="42"/>
      <c r="AK239" s="42"/>
      <c r="AL239" s="45"/>
      <c r="AM239" s="159"/>
      <c r="AN239" s="159"/>
      <c r="AO239" s="159"/>
      <c r="AP239" s="159"/>
      <c r="AQ239" s="45"/>
      <c r="AR239" s="106"/>
      <c r="AS239" s="88"/>
      <c r="AT239" s="88"/>
      <c r="AU239" s="107"/>
      <c r="AV239" s="45"/>
      <c r="AW239" s="35"/>
      <c r="AX239" s="35"/>
      <c r="AY239" s="35"/>
      <c r="BA239" s="42">
        <f t="shared" si="275"/>
        <v>0</v>
      </c>
      <c r="BB239" s="42">
        <f t="shared" si="276"/>
        <v>0</v>
      </c>
      <c r="BC239" s="42" t="e">
        <f t="shared" si="291"/>
        <v>#DIV/0!</v>
      </c>
      <c r="BD239" s="48">
        <f t="shared" si="292"/>
        <v>0</v>
      </c>
      <c r="BE239" s="48">
        <f t="shared" si="293"/>
        <v>0</v>
      </c>
      <c r="BF239" s="48" t="e">
        <f t="shared" si="294"/>
        <v>#DIV/0!</v>
      </c>
      <c r="BG239" s="50">
        <f t="shared" si="305"/>
        <v>0</v>
      </c>
      <c r="BH239" s="50">
        <f t="shared" si="306"/>
        <v>0</v>
      </c>
      <c r="BI239" s="50" t="e">
        <f t="shared" si="297"/>
        <v>#DIV/0!</v>
      </c>
      <c r="BJ239" s="52">
        <f t="shared" si="298"/>
        <v>0</v>
      </c>
      <c r="BK239" s="52">
        <f t="shared" si="299"/>
        <v>0</v>
      </c>
      <c r="BL239" s="52" t="e">
        <f t="shared" si="300"/>
        <v>#DIV/0!</v>
      </c>
      <c r="BN239" s="65" t="e">
        <f t="shared" si="301"/>
        <v>#DIV/0!</v>
      </c>
      <c r="BO239" s="66" t="e">
        <f t="shared" si="302"/>
        <v>#DIV/0!</v>
      </c>
      <c r="BP239" s="67" t="e">
        <f t="shared" si="307"/>
        <v>#DIV/0!</v>
      </c>
      <c r="BQ239" s="68" t="e">
        <f t="shared" si="304"/>
        <v>#DIV/0!</v>
      </c>
    </row>
    <row r="240" spans="1:69" ht="18" x14ac:dyDescent="0.2">
      <c r="A240" s="1" t="s">
        <v>28</v>
      </c>
      <c r="B240" s="17" t="s">
        <v>16</v>
      </c>
      <c r="C240" s="29"/>
      <c r="D240" s="106"/>
      <c r="E240" s="88"/>
      <c r="F240" s="171"/>
      <c r="G240" s="186"/>
      <c r="H240" s="45"/>
      <c r="I240" s="173"/>
      <c r="J240" s="171"/>
      <c r="K240" s="171"/>
      <c r="L240" s="174"/>
      <c r="M240" s="45"/>
      <c r="N240" s="159"/>
      <c r="O240" s="159"/>
      <c r="P240" s="159"/>
      <c r="Q240" s="159"/>
      <c r="R240" s="45"/>
      <c r="S240" s="159"/>
      <c r="T240" s="159"/>
      <c r="U240" s="159"/>
      <c r="V240" s="159"/>
      <c r="W240" s="45"/>
      <c r="X240" s="42"/>
      <c r="Y240" s="42"/>
      <c r="Z240" s="42"/>
      <c r="AA240" s="42"/>
      <c r="AB240" s="45"/>
      <c r="AC240" s="42"/>
      <c r="AD240" s="42"/>
      <c r="AE240" s="42"/>
      <c r="AF240" s="42"/>
      <c r="AG240" s="45"/>
      <c r="AH240" s="42"/>
      <c r="AI240" s="42"/>
      <c r="AJ240" s="42"/>
      <c r="AK240" s="42"/>
      <c r="AL240" s="45"/>
      <c r="AM240" s="159"/>
      <c r="AN240" s="159"/>
      <c r="AO240" s="159"/>
      <c r="AP240" s="159"/>
      <c r="AQ240" s="45"/>
      <c r="AR240" s="106"/>
      <c r="AS240" s="88"/>
      <c r="AT240" s="88"/>
      <c r="AU240" s="107"/>
      <c r="AV240" s="45"/>
      <c r="AW240" s="35"/>
      <c r="AX240" s="35"/>
      <c r="AY240" s="35"/>
      <c r="BA240" s="42">
        <f t="shared" si="275"/>
        <v>0</v>
      </c>
      <c r="BB240" s="42">
        <f t="shared" si="276"/>
        <v>0</v>
      </c>
      <c r="BC240" s="42" t="e">
        <f t="shared" si="291"/>
        <v>#DIV/0!</v>
      </c>
      <c r="BD240" s="48">
        <f t="shared" si="292"/>
        <v>0</v>
      </c>
      <c r="BE240" s="48">
        <f t="shared" si="293"/>
        <v>0</v>
      </c>
      <c r="BF240" s="48" t="e">
        <f t="shared" si="294"/>
        <v>#DIV/0!</v>
      </c>
      <c r="BG240" s="50">
        <f t="shared" si="305"/>
        <v>0</v>
      </c>
      <c r="BH240" s="50">
        <f t="shared" si="306"/>
        <v>0</v>
      </c>
      <c r="BI240" s="50" t="e">
        <f t="shared" si="297"/>
        <v>#DIV/0!</v>
      </c>
      <c r="BJ240" s="52">
        <f t="shared" si="298"/>
        <v>0</v>
      </c>
      <c r="BK240" s="52">
        <f t="shared" si="299"/>
        <v>0</v>
      </c>
      <c r="BL240" s="52" t="e">
        <f t="shared" si="300"/>
        <v>#DIV/0!</v>
      </c>
      <c r="BN240" s="65" t="e">
        <f t="shared" si="301"/>
        <v>#DIV/0!</v>
      </c>
      <c r="BO240" s="66" t="e">
        <f t="shared" si="302"/>
        <v>#DIV/0!</v>
      </c>
      <c r="BP240" s="67" t="e">
        <f t="shared" si="307"/>
        <v>#DIV/0!</v>
      </c>
      <c r="BQ240" s="68" t="e">
        <f t="shared" si="304"/>
        <v>#DIV/0!</v>
      </c>
    </row>
    <row r="241" spans="1:69" ht="18" x14ac:dyDescent="0.2">
      <c r="A241" s="280" t="s">
        <v>17</v>
      </c>
      <c r="B241" s="17" t="s">
        <v>18</v>
      </c>
      <c r="C241" s="29"/>
      <c r="D241" s="106"/>
      <c r="E241" s="88"/>
      <c r="F241" s="171"/>
      <c r="G241" s="186"/>
      <c r="H241" s="45"/>
      <c r="I241" s="173"/>
      <c r="J241" s="171"/>
      <c r="K241" s="171"/>
      <c r="L241" s="174"/>
      <c r="M241" s="45"/>
      <c r="N241" s="159"/>
      <c r="O241" s="159"/>
      <c r="P241" s="159"/>
      <c r="Q241" s="159"/>
      <c r="R241" s="45"/>
      <c r="S241" s="159"/>
      <c r="T241" s="159"/>
      <c r="U241" s="159"/>
      <c r="V241" s="159"/>
      <c r="W241" s="45"/>
      <c r="X241" s="42"/>
      <c r="Y241" s="42"/>
      <c r="Z241" s="42"/>
      <c r="AA241" s="42"/>
      <c r="AB241" s="45"/>
      <c r="AC241" s="42"/>
      <c r="AD241" s="42"/>
      <c r="AE241" s="42"/>
      <c r="AF241" s="42"/>
      <c r="AG241" s="45"/>
      <c r="AH241" s="42"/>
      <c r="AI241" s="42"/>
      <c r="AJ241" s="42"/>
      <c r="AK241" s="42"/>
      <c r="AL241" s="45"/>
      <c r="AM241" s="159"/>
      <c r="AN241" s="159"/>
      <c r="AO241" s="159"/>
      <c r="AP241" s="159"/>
      <c r="AQ241" s="45"/>
      <c r="AR241" s="106"/>
      <c r="AS241" s="88"/>
      <c r="AT241" s="88"/>
      <c r="AU241" s="107"/>
      <c r="AV241" s="45"/>
      <c r="AW241" s="35"/>
      <c r="AX241" s="35"/>
      <c r="AY241" s="35"/>
      <c r="BA241" s="42">
        <f t="shared" si="275"/>
        <v>0</v>
      </c>
      <c r="BB241" s="42">
        <f t="shared" si="276"/>
        <v>0</v>
      </c>
      <c r="BC241" s="42" t="e">
        <f t="shared" si="291"/>
        <v>#DIV/0!</v>
      </c>
      <c r="BD241" s="48">
        <f t="shared" si="292"/>
        <v>0</v>
      </c>
      <c r="BE241" s="48">
        <f t="shared" si="293"/>
        <v>0</v>
      </c>
      <c r="BF241" s="48" t="e">
        <f t="shared" si="294"/>
        <v>#DIV/0!</v>
      </c>
      <c r="BG241" s="50">
        <f t="shared" si="305"/>
        <v>0</v>
      </c>
      <c r="BH241" s="50">
        <f t="shared" si="306"/>
        <v>0</v>
      </c>
      <c r="BI241" s="50" t="e">
        <f t="shared" si="297"/>
        <v>#DIV/0!</v>
      </c>
      <c r="BJ241" s="52">
        <f t="shared" si="298"/>
        <v>0</v>
      </c>
      <c r="BK241" s="52">
        <f t="shared" si="299"/>
        <v>0</v>
      </c>
      <c r="BL241" s="52" t="e">
        <f t="shared" si="300"/>
        <v>#DIV/0!</v>
      </c>
      <c r="BN241" s="65" t="e">
        <f t="shared" si="301"/>
        <v>#DIV/0!</v>
      </c>
      <c r="BO241" s="66" t="e">
        <f t="shared" si="302"/>
        <v>#DIV/0!</v>
      </c>
      <c r="BP241" s="67" t="e">
        <f t="shared" si="307"/>
        <v>#DIV/0!</v>
      </c>
      <c r="BQ241" s="68" t="e">
        <f t="shared" si="304"/>
        <v>#DIV/0!</v>
      </c>
    </row>
    <row r="242" spans="1:69" ht="18" x14ac:dyDescent="0.2">
      <c r="A242" s="280"/>
      <c r="B242" s="17" t="s">
        <v>19</v>
      </c>
      <c r="C242" s="29"/>
      <c r="D242" s="75"/>
      <c r="E242" s="76"/>
      <c r="F242" s="169"/>
      <c r="G242" s="183"/>
      <c r="H242" s="45"/>
      <c r="I242" s="168"/>
      <c r="J242" s="169"/>
      <c r="K242" s="169"/>
      <c r="L242" s="170"/>
      <c r="M242" s="45"/>
      <c r="N242" s="159"/>
      <c r="O242" s="159"/>
      <c r="P242" s="159"/>
      <c r="Q242" s="159"/>
      <c r="R242" s="45"/>
      <c r="S242" s="159"/>
      <c r="T242" s="159"/>
      <c r="U242" s="159"/>
      <c r="V242" s="159"/>
      <c r="W242" s="45"/>
      <c r="X242" s="42"/>
      <c r="Y242" s="42"/>
      <c r="Z242" s="42"/>
      <c r="AA242" s="42"/>
      <c r="AB242" s="45"/>
      <c r="AC242" s="42"/>
      <c r="AD242" s="42"/>
      <c r="AE242" s="42"/>
      <c r="AF242" s="42"/>
      <c r="AG242" s="45"/>
      <c r="AH242" s="42"/>
      <c r="AI242" s="42"/>
      <c r="AJ242" s="42"/>
      <c r="AK242" s="42"/>
      <c r="AL242" s="45"/>
      <c r="AM242" s="159"/>
      <c r="AN242" s="159"/>
      <c r="AO242" s="159"/>
      <c r="AP242" s="159"/>
      <c r="AQ242" s="45"/>
      <c r="AR242" s="75"/>
      <c r="AS242" s="76"/>
      <c r="AT242" s="76"/>
      <c r="AU242" s="77"/>
      <c r="AV242" s="45"/>
      <c r="AW242" s="35"/>
      <c r="AX242" s="35"/>
      <c r="AY242" s="35"/>
      <c r="BA242" s="42">
        <f t="shared" si="275"/>
        <v>0</v>
      </c>
      <c r="BB242" s="42">
        <f t="shared" si="276"/>
        <v>0</v>
      </c>
      <c r="BC242" s="42" t="e">
        <f t="shared" si="291"/>
        <v>#DIV/0!</v>
      </c>
      <c r="BD242" s="48">
        <f t="shared" si="292"/>
        <v>0</v>
      </c>
      <c r="BE242" s="48">
        <f t="shared" si="293"/>
        <v>0</v>
      </c>
      <c r="BF242" s="48" t="e">
        <f t="shared" si="294"/>
        <v>#DIV/0!</v>
      </c>
      <c r="BG242" s="50">
        <f t="shared" si="305"/>
        <v>0</v>
      </c>
      <c r="BH242" s="50">
        <f t="shared" si="306"/>
        <v>0</v>
      </c>
      <c r="BI242" s="50" t="e">
        <f t="shared" si="297"/>
        <v>#DIV/0!</v>
      </c>
      <c r="BJ242" s="52">
        <f t="shared" si="298"/>
        <v>0</v>
      </c>
      <c r="BK242" s="52">
        <f t="shared" si="299"/>
        <v>0</v>
      </c>
      <c r="BL242" s="52" t="e">
        <f t="shared" si="300"/>
        <v>#DIV/0!</v>
      </c>
      <c r="BN242" s="65" t="e">
        <f t="shared" si="301"/>
        <v>#DIV/0!</v>
      </c>
      <c r="BO242" s="66" t="e">
        <f t="shared" si="302"/>
        <v>#DIV/0!</v>
      </c>
      <c r="BP242" s="67" t="e">
        <f t="shared" si="307"/>
        <v>#DIV/0!</v>
      </c>
      <c r="BQ242" s="68" t="e">
        <f t="shared" si="304"/>
        <v>#DIV/0!</v>
      </c>
    </row>
    <row r="243" spans="1:69" ht="18" x14ac:dyDescent="0.2">
      <c r="A243" s="1" t="s">
        <v>20</v>
      </c>
      <c r="B243" s="17" t="s">
        <v>21</v>
      </c>
      <c r="C243" s="29"/>
      <c r="D243" s="75"/>
      <c r="E243" s="76"/>
      <c r="F243" s="169"/>
      <c r="G243" s="183"/>
      <c r="H243" s="45"/>
      <c r="I243" s="168"/>
      <c r="J243" s="169"/>
      <c r="K243" s="169"/>
      <c r="L243" s="170"/>
      <c r="M243" s="45"/>
      <c r="N243" s="159"/>
      <c r="O243" s="159"/>
      <c r="P243" s="159"/>
      <c r="Q243" s="159"/>
      <c r="R243" s="45"/>
      <c r="S243" s="159"/>
      <c r="T243" s="159"/>
      <c r="U243" s="159"/>
      <c r="V243" s="159"/>
      <c r="W243" s="45"/>
      <c r="X243" s="42"/>
      <c r="Y243" s="42"/>
      <c r="Z243" s="42"/>
      <c r="AA243" s="42"/>
      <c r="AB243" s="45"/>
      <c r="AC243" s="42"/>
      <c r="AD243" s="42"/>
      <c r="AE243" s="42"/>
      <c r="AF243" s="42"/>
      <c r="AG243" s="45"/>
      <c r="AH243" s="42"/>
      <c r="AI243" s="42"/>
      <c r="AJ243" s="42"/>
      <c r="AK243" s="42"/>
      <c r="AL243" s="45"/>
      <c r="AM243" s="159"/>
      <c r="AN243" s="159"/>
      <c r="AO243" s="159"/>
      <c r="AP243" s="159"/>
      <c r="AQ243" s="45"/>
      <c r="AR243" s="75"/>
      <c r="AS243" s="76"/>
      <c r="AT243" s="76"/>
      <c r="AU243" s="77"/>
      <c r="AV243" s="45"/>
      <c r="AW243" s="35"/>
      <c r="AX243" s="35"/>
      <c r="AY243" s="35"/>
      <c r="BA243" s="42">
        <f t="shared" si="275"/>
        <v>0</v>
      </c>
      <c r="BB243" s="42">
        <f t="shared" si="276"/>
        <v>0</v>
      </c>
      <c r="BC243" s="42" t="e">
        <f t="shared" si="291"/>
        <v>#DIV/0!</v>
      </c>
      <c r="BD243" s="48">
        <f t="shared" si="292"/>
        <v>0</v>
      </c>
      <c r="BE243" s="48">
        <f t="shared" si="293"/>
        <v>0</v>
      </c>
      <c r="BF243" s="48" t="e">
        <f t="shared" si="294"/>
        <v>#DIV/0!</v>
      </c>
      <c r="BG243" s="50">
        <f t="shared" si="305"/>
        <v>0</v>
      </c>
      <c r="BH243" s="50">
        <f t="shared" si="306"/>
        <v>0</v>
      </c>
      <c r="BI243" s="50" t="e">
        <f t="shared" si="297"/>
        <v>#DIV/0!</v>
      </c>
      <c r="BJ243" s="52">
        <f t="shared" si="298"/>
        <v>0</v>
      </c>
      <c r="BK243" s="52">
        <f t="shared" si="299"/>
        <v>0</v>
      </c>
      <c r="BL243" s="52" t="e">
        <f t="shared" si="300"/>
        <v>#DIV/0!</v>
      </c>
      <c r="BN243" s="65" t="e">
        <f t="shared" si="301"/>
        <v>#DIV/0!</v>
      </c>
      <c r="BO243" s="66" t="e">
        <f t="shared" si="302"/>
        <v>#DIV/0!</v>
      </c>
      <c r="BP243" s="67" t="e">
        <f t="shared" si="307"/>
        <v>#DIV/0!</v>
      </c>
      <c r="BQ243" s="68" t="e">
        <f t="shared" si="304"/>
        <v>#DIV/0!</v>
      </c>
    </row>
    <row r="244" spans="1:69" ht="18" x14ac:dyDescent="0.2">
      <c r="A244" s="1" t="s">
        <v>22</v>
      </c>
      <c r="B244" s="17" t="s">
        <v>23</v>
      </c>
      <c r="C244" s="29"/>
      <c r="D244" s="75"/>
      <c r="E244" s="76"/>
      <c r="F244" s="169"/>
      <c r="G244" s="183"/>
      <c r="H244" s="45"/>
      <c r="I244" s="168"/>
      <c r="J244" s="169"/>
      <c r="K244" s="169"/>
      <c r="L244" s="170"/>
      <c r="M244" s="45"/>
      <c r="N244" s="159"/>
      <c r="O244" s="159"/>
      <c r="P244" s="159"/>
      <c r="Q244" s="159"/>
      <c r="R244" s="45"/>
      <c r="S244" s="159"/>
      <c r="T244" s="159"/>
      <c r="U244" s="159"/>
      <c r="V244" s="159"/>
      <c r="W244" s="45"/>
      <c r="X244" s="42"/>
      <c r="Y244" s="42"/>
      <c r="Z244" s="42"/>
      <c r="AA244" s="42"/>
      <c r="AB244" s="45"/>
      <c r="AC244" s="42"/>
      <c r="AD244" s="42"/>
      <c r="AE244" s="42"/>
      <c r="AF244" s="42"/>
      <c r="AG244" s="45"/>
      <c r="AH244" s="42"/>
      <c r="AI244" s="42"/>
      <c r="AJ244" s="42"/>
      <c r="AK244" s="42"/>
      <c r="AL244" s="45"/>
      <c r="AM244" s="159"/>
      <c r="AN244" s="159"/>
      <c r="AO244" s="159"/>
      <c r="AP244" s="159"/>
      <c r="AQ244" s="45"/>
      <c r="AR244" s="75"/>
      <c r="AS244" s="76"/>
      <c r="AT244" s="76"/>
      <c r="AU244" s="77"/>
      <c r="AV244" s="45"/>
      <c r="AW244" s="35"/>
      <c r="AX244" s="35"/>
      <c r="AY244" s="35"/>
      <c r="BA244" s="42">
        <f t="shared" si="275"/>
        <v>0</v>
      </c>
      <c r="BB244" s="42">
        <f t="shared" si="276"/>
        <v>0</v>
      </c>
      <c r="BC244" s="42" t="e">
        <f t="shared" si="291"/>
        <v>#DIV/0!</v>
      </c>
      <c r="BD244" s="48">
        <f t="shared" si="292"/>
        <v>0</v>
      </c>
      <c r="BE244" s="48">
        <f t="shared" si="293"/>
        <v>0</v>
      </c>
      <c r="BF244" s="48" t="e">
        <f t="shared" si="294"/>
        <v>#DIV/0!</v>
      </c>
      <c r="BG244" s="50">
        <f t="shared" si="305"/>
        <v>0</v>
      </c>
      <c r="BH244" s="50">
        <f t="shared" si="306"/>
        <v>0</v>
      </c>
      <c r="BI244" s="50" t="e">
        <f t="shared" si="297"/>
        <v>#DIV/0!</v>
      </c>
      <c r="BJ244" s="52">
        <f t="shared" si="298"/>
        <v>0</v>
      </c>
      <c r="BK244" s="52">
        <f t="shared" si="299"/>
        <v>0</v>
      </c>
      <c r="BL244" s="52" t="e">
        <f t="shared" si="300"/>
        <v>#DIV/0!</v>
      </c>
      <c r="BN244" s="65" t="e">
        <f t="shared" si="301"/>
        <v>#DIV/0!</v>
      </c>
      <c r="BO244" s="66" t="e">
        <f t="shared" si="302"/>
        <v>#DIV/0!</v>
      </c>
      <c r="BP244" s="67" t="e">
        <f t="shared" si="307"/>
        <v>#DIV/0!</v>
      </c>
      <c r="BQ244" s="68" t="e">
        <f t="shared" si="304"/>
        <v>#DIV/0!</v>
      </c>
    </row>
    <row r="245" spans="1:69" ht="18" x14ac:dyDescent="0.2">
      <c r="A245" s="1" t="s">
        <v>24</v>
      </c>
      <c r="B245" s="17"/>
      <c r="C245" s="29"/>
      <c r="D245" s="75"/>
      <c r="E245" s="76"/>
      <c r="F245" s="169"/>
      <c r="G245" s="183">
        <v>1</v>
      </c>
      <c r="H245" s="45"/>
      <c r="I245" s="168"/>
      <c r="J245" s="169"/>
      <c r="K245" s="169">
        <v>1</v>
      </c>
      <c r="L245" s="170"/>
      <c r="M245" s="45"/>
      <c r="N245" s="159"/>
      <c r="O245" s="159"/>
      <c r="P245" s="159"/>
      <c r="Q245" s="159"/>
      <c r="R245" s="45"/>
      <c r="S245" s="159"/>
      <c r="T245" s="159"/>
      <c r="U245" s="159"/>
      <c r="V245" s="159"/>
      <c r="W245" s="45"/>
      <c r="X245" s="42"/>
      <c r="Z245" s="42"/>
      <c r="AA245" s="42"/>
      <c r="AB245" s="45"/>
      <c r="AC245" s="42"/>
      <c r="AE245" s="42"/>
      <c r="AF245" s="42"/>
      <c r="AG245" s="45"/>
      <c r="AH245" s="42"/>
      <c r="AJ245" s="42"/>
      <c r="AK245" s="42"/>
      <c r="AL245" s="45"/>
      <c r="AM245" s="159"/>
      <c r="AN245" s="159"/>
      <c r="AO245" s="159"/>
      <c r="AP245" s="159"/>
      <c r="AQ245" s="45"/>
      <c r="AR245" s="75"/>
      <c r="AS245" s="76"/>
      <c r="AT245" s="76"/>
      <c r="AU245" s="77"/>
      <c r="AV245" s="45"/>
      <c r="AW245" s="35"/>
      <c r="AX245" s="35"/>
      <c r="AY245" s="35"/>
      <c r="BA245" s="42">
        <f t="shared" si="275"/>
        <v>0</v>
      </c>
      <c r="BB245" s="42">
        <f t="shared" si="276"/>
        <v>0</v>
      </c>
      <c r="BC245" s="42" t="e">
        <f t="shared" si="291"/>
        <v>#DIV/0!</v>
      </c>
      <c r="BD245" s="48">
        <f>MIN(E245,J245,O245,T245,Y245,AD245,AI245,AN245,AS245,AW245)</f>
        <v>0</v>
      </c>
      <c r="BE245" s="48">
        <f>MAX(E245,J245,O245,T245,Y245,AD245,AI245,AN245,AS245,AW245)</f>
        <v>0</v>
      </c>
      <c r="BF245" s="48" t="e">
        <f>AVERAGE(E245,J245,O245,T245,Y245,AD245,AI245,AN245,AS245,AW245)</f>
        <v>#DIV/0!</v>
      </c>
      <c r="BG245" s="50">
        <f>MIN(F245,K245,P245,U245,Z245,AE245,AJ245,AO245,AT245,AX245)</f>
        <v>1</v>
      </c>
      <c r="BH245" s="50">
        <f>MAX(F245,K245,P245,U245,Z245,AE245,AJ245,AO245,AT245,AX245)</f>
        <v>1</v>
      </c>
      <c r="BI245" s="50">
        <f t="shared" si="297"/>
        <v>1</v>
      </c>
      <c r="BJ245" s="52">
        <f t="shared" si="298"/>
        <v>1</v>
      </c>
      <c r="BK245" s="52">
        <f t="shared" si="299"/>
        <v>1</v>
      </c>
      <c r="BL245" s="52">
        <f t="shared" si="300"/>
        <v>1</v>
      </c>
      <c r="BN245" s="65" t="e">
        <f t="shared" si="301"/>
        <v>#DIV/0!</v>
      </c>
      <c r="BO245" s="66" t="e">
        <f t="shared" si="302"/>
        <v>#DIV/0!</v>
      </c>
      <c r="BP245" s="67">
        <f t="shared" si="307"/>
        <v>1</v>
      </c>
      <c r="BQ245" s="68">
        <f t="shared" si="304"/>
        <v>1</v>
      </c>
    </row>
    <row r="246" spans="1:69" ht="18" x14ac:dyDescent="0.2">
      <c r="A246" s="1" t="s">
        <v>25</v>
      </c>
      <c r="B246" s="17"/>
      <c r="C246" s="29"/>
      <c r="D246" s="75"/>
      <c r="E246" s="76"/>
      <c r="F246" s="169"/>
      <c r="G246" s="183"/>
      <c r="H246" s="45"/>
      <c r="I246" s="168"/>
      <c r="J246" s="169"/>
      <c r="K246" s="169"/>
      <c r="L246" s="170"/>
      <c r="M246" s="45"/>
      <c r="N246" s="159"/>
      <c r="O246" s="159"/>
      <c r="P246" s="159"/>
      <c r="Q246" s="159"/>
      <c r="R246" s="45"/>
      <c r="S246" s="159"/>
      <c r="T246" s="159"/>
      <c r="U246" s="159"/>
      <c r="V246" s="159"/>
      <c r="W246" s="45"/>
      <c r="X246" s="42"/>
      <c r="Y246" s="42"/>
      <c r="Z246" s="42"/>
      <c r="AA246" s="42"/>
      <c r="AB246" s="45"/>
      <c r="AC246" s="42"/>
      <c r="AD246" s="42"/>
      <c r="AE246" s="42"/>
      <c r="AF246" s="42"/>
      <c r="AG246" s="45"/>
      <c r="AH246" s="42"/>
      <c r="AI246" s="42"/>
      <c r="AJ246" s="42"/>
      <c r="AK246" s="42"/>
      <c r="AL246" s="45"/>
      <c r="AM246" s="159"/>
      <c r="AN246" s="159"/>
      <c r="AO246" s="159"/>
      <c r="AP246" s="159"/>
      <c r="AQ246" s="45"/>
      <c r="AR246" s="76"/>
      <c r="AS246" s="76"/>
      <c r="AT246" s="76"/>
      <c r="AU246" s="77"/>
      <c r="AV246" s="45"/>
      <c r="AW246" s="35"/>
      <c r="AX246" s="35"/>
      <c r="AY246" s="35"/>
      <c r="BA246" s="42">
        <f t="shared" si="275"/>
        <v>0</v>
      </c>
      <c r="BB246" s="42">
        <f t="shared" si="276"/>
        <v>0</v>
      </c>
      <c r="BC246" s="42" t="e">
        <f t="shared" si="291"/>
        <v>#DIV/0!</v>
      </c>
      <c r="BD246" s="48">
        <f t="shared" ref="BD246:BD248" si="308">MIN(E246,J246,O246,T246,Y246,AD246,AI246,AN246,AS246,AW246)</f>
        <v>0</v>
      </c>
      <c r="BE246" s="48">
        <f t="shared" ref="BE246:BE248" si="309">MAX(E246,J246,O246,T246,Y246,AD246,AI246,AN246,AS246,AW246)</f>
        <v>0</v>
      </c>
      <c r="BF246" s="48" t="e">
        <f t="shared" ref="BF246:BF248" si="310">AVERAGE(E246,J246,O246,T246,Y246,AD246,AI246,AN246,AS246,AW246)</f>
        <v>#DIV/0!</v>
      </c>
      <c r="BG246" s="50">
        <f>MIN(F246,P246,U246,Z246,AE246,AJ246,AO246,AT246,AX246,K246)</f>
        <v>0</v>
      </c>
      <c r="BH246" s="50">
        <f>MAX(F246,K246,P246,U246,Z246,AE246,AJ246,AO246,AT246,AX246)</f>
        <v>0</v>
      </c>
      <c r="BI246" s="50" t="e">
        <f t="shared" si="297"/>
        <v>#DIV/0!</v>
      </c>
      <c r="BJ246" s="52">
        <f t="shared" si="298"/>
        <v>0</v>
      </c>
      <c r="BK246" s="52">
        <f t="shared" si="299"/>
        <v>0</v>
      </c>
      <c r="BL246" s="52" t="e">
        <f t="shared" si="300"/>
        <v>#DIV/0!</v>
      </c>
      <c r="BN246" s="65" t="e">
        <f t="shared" si="301"/>
        <v>#DIV/0!</v>
      </c>
      <c r="BO246" s="66" t="e">
        <f t="shared" si="302"/>
        <v>#DIV/0!</v>
      </c>
      <c r="BP246" s="67" t="e">
        <f>+BI246</f>
        <v>#DIV/0!</v>
      </c>
      <c r="BQ246" s="68" t="e">
        <f t="shared" si="304"/>
        <v>#DIV/0!</v>
      </c>
    </row>
    <row r="247" spans="1:69" ht="18" x14ac:dyDescent="0.2">
      <c r="A247" s="1" t="s">
        <v>26</v>
      </c>
      <c r="B247" s="17"/>
      <c r="C247" s="29"/>
      <c r="D247" s="168"/>
      <c r="E247" s="175"/>
      <c r="F247" s="176"/>
      <c r="G247" s="177"/>
      <c r="H247" s="45"/>
      <c r="I247" s="168"/>
      <c r="J247" s="175"/>
      <c r="K247" s="176"/>
      <c r="L247" s="177"/>
      <c r="M247" s="45"/>
      <c r="N247" s="159"/>
      <c r="O247" s="159"/>
      <c r="P247" s="159"/>
      <c r="Q247" s="159"/>
      <c r="R247" s="45"/>
      <c r="S247" s="159"/>
      <c r="T247" s="159"/>
      <c r="U247" s="159"/>
      <c r="V247" s="159"/>
      <c r="W247" s="45"/>
      <c r="X247" s="42"/>
      <c r="Y247" s="175"/>
      <c r="Z247" s="176"/>
      <c r="AA247" s="177"/>
      <c r="AB247" s="45"/>
      <c r="AC247" s="42"/>
      <c r="AD247" s="175"/>
      <c r="AE247" s="176"/>
      <c r="AF247" s="177"/>
      <c r="AG247" s="45"/>
      <c r="AH247" s="42"/>
      <c r="AI247" s="175"/>
      <c r="AJ247" s="176"/>
      <c r="AK247" s="177"/>
      <c r="AL247" s="45"/>
      <c r="AM247" s="159"/>
      <c r="AN247" s="159"/>
      <c r="AO247" s="159"/>
      <c r="AP247" s="159"/>
      <c r="AQ247" s="45"/>
      <c r="AR247" s="75"/>
      <c r="AS247" s="125"/>
      <c r="AT247" s="126"/>
      <c r="AU247" s="127"/>
      <c r="AV247" s="45"/>
      <c r="AW247" s="35"/>
      <c r="AX247" s="35"/>
      <c r="AY247" s="35"/>
      <c r="BA247" s="42">
        <f t="shared" si="275"/>
        <v>0</v>
      </c>
      <c r="BB247" s="42">
        <f t="shared" si="276"/>
        <v>0</v>
      </c>
      <c r="BC247" s="42" t="e">
        <f t="shared" si="291"/>
        <v>#DIV/0!</v>
      </c>
      <c r="BD247" s="48">
        <f t="shared" si="308"/>
        <v>0</v>
      </c>
      <c r="BE247" s="48">
        <f t="shared" si="309"/>
        <v>0</v>
      </c>
      <c r="BF247" s="48" t="e">
        <f t="shared" si="310"/>
        <v>#DIV/0!</v>
      </c>
      <c r="BG247" s="50">
        <f t="shared" ref="BG247:BG248" si="311">MIN(F247,K247,P247,U247,Z247,AE247,AJ247,AO247,AT247,AX247)</f>
        <v>0</v>
      </c>
      <c r="BH247" s="50">
        <f t="shared" ref="BH247:BH248" si="312">MAX(F247,K247,P247,U247,Z247,AE247,AJ247,AO247,AT247,AX247)</f>
        <v>0</v>
      </c>
      <c r="BI247" s="50" t="e">
        <f t="shared" si="297"/>
        <v>#DIV/0!</v>
      </c>
      <c r="BJ247" s="52">
        <f t="shared" si="298"/>
        <v>0</v>
      </c>
      <c r="BK247" s="52">
        <f t="shared" si="299"/>
        <v>0</v>
      </c>
      <c r="BL247" s="52" t="e">
        <f t="shared" si="300"/>
        <v>#DIV/0!</v>
      </c>
      <c r="BN247" s="65" t="e">
        <f t="shared" si="301"/>
        <v>#DIV/0!</v>
      </c>
      <c r="BO247" s="66" t="e">
        <f t="shared" si="302"/>
        <v>#DIV/0!</v>
      </c>
      <c r="BP247" s="67" t="e">
        <f t="shared" ref="BP247:BP248" si="313">+BI247</f>
        <v>#DIV/0!</v>
      </c>
      <c r="BQ247" s="68" t="e">
        <f t="shared" si="304"/>
        <v>#DIV/0!</v>
      </c>
    </row>
    <row r="248" spans="1:69" ht="18.75" thickBot="1" x14ac:dyDescent="0.25">
      <c r="A248" s="1" t="s">
        <v>27</v>
      </c>
      <c r="B248" s="17"/>
      <c r="C248" s="29"/>
      <c r="D248" s="172"/>
      <c r="E248" s="178"/>
      <c r="F248" s="179"/>
      <c r="G248" s="180"/>
      <c r="H248" s="45"/>
      <c r="I248" s="172"/>
      <c r="J248" s="178"/>
      <c r="K248" s="179"/>
      <c r="L248" s="180"/>
      <c r="M248" s="45"/>
      <c r="N248" s="159"/>
      <c r="O248" s="159"/>
      <c r="P248" s="159"/>
      <c r="Q248" s="159"/>
      <c r="R248" s="45"/>
      <c r="S248" s="159"/>
      <c r="T248" s="159"/>
      <c r="U248" s="159"/>
      <c r="V248" s="159"/>
      <c r="W248" s="45"/>
      <c r="X248" s="42"/>
      <c r="Y248" s="178"/>
      <c r="Z248" s="179"/>
      <c r="AA248" s="180"/>
      <c r="AB248" s="45"/>
      <c r="AC248" s="42"/>
      <c r="AD248" s="178"/>
      <c r="AE248" s="179"/>
      <c r="AF248" s="180"/>
      <c r="AG248" s="45"/>
      <c r="AH248" s="42"/>
      <c r="AI248" s="178"/>
      <c r="AJ248" s="179"/>
      <c r="AK248" s="180"/>
      <c r="AL248" s="45"/>
      <c r="AM248" s="159"/>
      <c r="AN248" s="159"/>
      <c r="AO248" s="159"/>
      <c r="AP248" s="159"/>
      <c r="AQ248" s="45"/>
      <c r="AR248" s="90"/>
      <c r="AS248" s="128"/>
      <c r="AT248" s="129"/>
      <c r="AU248" s="130"/>
      <c r="AV248" s="45"/>
      <c r="AW248" s="35"/>
      <c r="AX248" s="35"/>
      <c r="AY248" s="35"/>
      <c r="BA248" s="42">
        <f t="shared" si="275"/>
        <v>0</v>
      </c>
      <c r="BB248" s="42">
        <f t="shared" si="276"/>
        <v>0</v>
      </c>
      <c r="BC248" s="42" t="e">
        <f t="shared" si="291"/>
        <v>#DIV/0!</v>
      </c>
      <c r="BD248" s="48">
        <f t="shared" si="308"/>
        <v>0</v>
      </c>
      <c r="BE248" s="48">
        <f t="shared" si="309"/>
        <v>0</v>
      </c>
      <c r="BF248" s="48" t="e">
        <f t="shared" si="310"/>
        <v>#DIV/0!</v>
      </c>
      <c r="BG248" s="50">
        <f t="shared" si="311"/>
        <v>0</v>
      </c>
      <c r="BH248" s="50">
        <f t="shared" si="312"/>
        <v>0</v>
      </c>
      <c r="BI248" s="50" t="e">
        <f t="shared" si="297"/>
        <v>#DIV/0!</v>
      </c>
      <c r="BJ248" s="52">
        <f t="shared" si="298"/>
        <v>0</v>
      </c>
      <c r="BK248" s="52">
        <f t="shared" si="299"/>
        <v>0</v>
      </c>
      <c r="BL248" s="52" t="e">
        <f t="shared" si="300"/>
        <v>#DIV/0!</v>
      </c>
      <c r="BN248" s="65" t="e">
        <f t="shared" si="301"/>
        <v>#DIV/0!</v>
      </c>
      <c r="BO248" s="66" t="e">
        <f t="shared" si="302"/>
        <v>#DIV/0!</v>
      </c>
      <c r="BP248" s="67" t="e">
        <f t="shared" si="313"/>
        <v>#DIV/0!</v>
      </c>
      <c r="BQ248" s="68" t="e">
        <f t="shared" si="304"/>
        <v>#DIV/0!</v>
      </c>
    </row>
    <row r="251" spans="1:69" ht="15.75" customHeight="1" x14ac:dyDescent="0.2">
      <c r="A251" s="302" t="s">
        <v>63</v>
      </c>
      <c r="B251" s="302"/>
      <c r="C251" s="40"/>
      <c r="D251" s="304" t="s">
        <v>42</v>
      </c>
      <c r="E251" s="304"/>
      <c r="F251" s="304"/>
      <c r="G251" s="304"/>
      <c r="H251" s="43"/>
      <c r="I251" s="303" t="s">
        <v>43</v>
      </c>
      <c r="J251" s="303"/>
      <c r="K251" s="303"/>
      <c r="L251" s="303"/>
      <c r="M251" s="46"/>
      <c r="N251" s="304" t="s">
        <v>44</v>
      </c>
      <c r="O251" s="304"/>
      <c r="P251" s="304"/>
      <c r="Q251" s="304"/>
      <c r="R251" s="43"/>
      <c r="S251" s="304" t="s">
        <v>105</v>
      </c>
      <c r="T251" s="304"/>
      <c r="U251" s="304"/>
      <c r="V251" s="304"/>
      <c r="W251" s="47"/>
      <c r="X251" s="303" t="s">
        <v>46</v>
      </c>
      <c r="Y251" s="303"/>
      <c r="Z251" s="303"/>
      <c r="AA251" s="303"/>
      <c r="AB251" s="47"/>
      <c r="AC251" s="308" t="s">
        <v>47</v>
      </c>
      <c r="AD251" s="308"/>
      <c r="AE251" s="308"/>
      <c r="AF251" s="308"/>
      <c r="AG251" s="43"/>
      <c r="AH251" s="303" t="s">
        <v>48</v>
      </c>
      <c r="AI251" s="303"/>
      <c r="AJ251" s="303"/>
      <c r="AK251" s="303"/>
      <c r="AL251" s="47"/>
      <c r="AM251" s="304" t="s">
        <v>49</v>
      </c>
      <c r="AN251" s="304"/>
      <c r="AO251" s="304"/>
      <c r="AP251" s="166"/>
      <c r="AQ251" s="43"/>
      <c r="AR251" s="308" t="s">
        <v>50</v>
      </c>
      <c r="AS251" s="308"/>
      <c r="AT251" s="308"/>
      <c r="AU251" s="166"/>
      <c r="AV251" s="47"/>
      <c r="AW251" s="308" t="s">
        <v>60</v>
      </c>
      <c r="AX251" s="308"/>
      <c r="AY251" s="308"/>
      <c r="AZ251" s="41"/>
      <c r="BA251" s="303" t="s">
        <v>51</v>
      </c>
      <c r="BB251" s="303"/>
      <c r="BC251" s="303"/>
      <c r="BD251" s="304" t="s">
        <v>52</v>
      </c>
      <c r="BE251" s="304"/>
      <c r="BF251" s="304"/>
      <c r="BG251" s="305" t="s">
        <v>53</v>
      </c>
      <c r="BH251" s="305"/>
      <c r="BI251" s="305"/>
      <c r="BJ251" s="306" t="s">
        <v>56</v>
      </c>
      <c r="BK251" s="306"/>
      <c r="BL251" s="306"/>
      <c r="BM251" s="40"/>
      <c r="BN251" s="40"/>
      <c r="BO251" s="40"/>
      <c r="BP251" s="40"/>
      <c r="BQ251" s="40"/>
    </row>
    <row r="252" spans="1:69" ht="24" x14ac:dyDescent="0.2">
      <c r="A252" s="110">
        <v>45961</v>
      </c>
      <c r="B252" s="69"/>
      <c r="D252" s="36" t="s">
        <v>54</v>
      </c>
      <c r="E252" s="32" t="s">
        <v>55</v>
      </c>
      <c r="F252" s="33" t="s">
        <v>53</v>
      </c>
      <c r="G252" s="53" t="s">
        <v>56</v>
      </c>
      <c r="H252" s="44"/>
      <c r="I252" s="34" t="s">
        <v>54</v>
      </c>
      <c r="J252" s="32" t="s">
        <v>55</v>
      </c>
      <c r="K252" s="33" t="s">
        <v>53</v>
      </c>
      <c r="L252" s="53" t="s">
        <v>56</v>
      </c>
      <c r="M252" s="44"/>
      <c r="N252" s="34" t="s">
        <v>54</v>
      </c>
      <c r="O252" s="32" t="s">
        <v>55</v>
      </c>
      <c r="P252" s="33" t="s">
        <v>53</v>
      </c>
      <c r="Q252" s="53" t="s">
        <v>56</v>
      </c>
      <c r="R252" s="44"/>
      <c r="S252" s="34" t="s">
        <v>54</v>
      </c>
      <c r="T252" s="32" t="s">
        <v>55</v>
      </c>
      <c r="U252" s="33" t="s">
        <v>53</v>
      </c>
      <c r="V252" s="53" t="s">
        <v>56</v>
      </c>
      <c r="W252" s="44"/>
      <c r="X252" s="34" t="s">
        <v>54</v>
      </c>
      <c r="Y252" s="32" t="s">
        <v>55</v>
      </c>
      <c r="Z252" s="33" t="s">
        <v>53</v>
      </c>
      <c r="AA252" s="53" t="s">
        <v>56</v>
      </c>
      <c r="AB252" s="44"/>
      <c r="AC252" s="34" t="s">
        <v>54</v>
      </c>
      <c r="AD252" s="32" t="s">
        <v>55</v>
      </c>
      <c r="AE252" s="33" t="s">
        <v>53</v>
      </c>
      <c r="AF252" s="53" t="s">
        <v>56</v>
      </c>
      <c r="AG252" s="44"/>
      <c r="AH252" s="34" t="s">
        <v>54</v>
      </c>
      <c r="AI252" s="32" t="s">
        <v>55</v>
      </c>
      <c r="AJ252" s="33" t="s">
        <v>53</v>
      </c>
      <c r="AK252" s="53" t="s">
        <v>56</v>
      </c>
      <c r="AL252" s="44"/>
      <c r="AM252" s="34" t="s">
        <v>54</v>
      </c>
      <c r="AN252" s="32" t="s">
        <v>55</v>
      </c>
      <c r="AO252" s="33" t="s">
        <v>53</v>
      </c>
      <c r="AP252" s="53" t="s">
        <v>56</v>
      </c>
      <c r="AQ252" s="44"/>
      <c r="AR252" s="34" t="s">
        <v>54</v>
      </c>
      <c r="AS252" s="32" t="s">
        <v>55</v>
      </c>
      <c r="AT252" s="33" t="s">
        <v>53</v>
      </c>
      <c r="AU252" s="53" t="s">
        <v>56</v>
      </c>
      <c r="AV252" s="44"/>
      <c r="AW252" s="32" t="s">
        <v>55</v>
      </c>
      <c r="AX252" s="33" t="s">
        <v>53</v>
      </c>
      <c r="AY252" s="53" t="s">
        <v>56</v>
      </c>
      <c r="AZ252" s="39"/>
      <c r="BA252" s="49" t="s">
        <v>57</v>
      </c>
      <c r="BB252" s="49" t="s">
        <v>58</v>
      </c>
      <c r="BC252" s="49" t="s">
        <v>59</v>
      </c>
      <c r="BD252" s="37" t="s">
        <v>57</v>
      </c>
      <c r="BE252" s="37" t="s">
        <v>58</v>
      </c>
      <c r="BF252" s="37" t="s">
        <v>59</v>
      </c>
      <c r="BG252" s="38" t="s">
        <v>57</v>
      </c>
      <c r="BH252" s="38" t="s">
        <v>58</v>
      </c>
      <c r="BI252" s="38" t="s">
        <v>59</v>
      </c>
      <c r="BJ252" s="51" t="s">
        <v>57</v>
      </c>
      <c r="BK252" s="51" t="s">
        <v>58</v>
      </c>
      <c r="BL252" s="51" t="s">
        <v>59</v>
      </c>
      <c r="BN252" s="49" t="s">
        <v>59</v>
      </c>
      <c r="BO252" s="37" t="s">
        <v>59</v>
      </c>
      <c r="BP252" s="38" t="s">
        <v>59</v>
      </c>
      <c r="BQ252" s="51" t="s">
        <v>59</v>
      </c>
    </row>
    <row r="253" spans="1:69" ht="18" x14ac:dyDescent="0.2">
      <c r="A253" s="281" t="s">
        <v>0</v>
      </c>
      <c r="B253" s="35" t="s">
        <v>1</v>
      </c>
      <c r="C253" s="29"/>
      <c r="D253" s="159"/>
      <c r="E253" s="159"/>
      <c r="F253" s="159"/>
      <c r="G253" s="159"/>
      <c r="H253" s="45"/>
      <c r="I253" s="168"/>
      <c r="J253" s="169"/>
      <c r="K253" s="169"/>
      <c r="L253" s="170"/>
      <c r="M253" s="45"/>
      <c r="N253" s="187"/>
      <c r="O253" s="188"/>
      <c r="P253" s="198"/>
      <c r="Q253" s="200"/>
      <c r="R253" s="45"/>
      <c r="S253" s="168"/>
      <c r="T253" s="169"/>
      <c r="U253" s="169"/>
      <c r="V253" s="170"/>
      <c r="W253" s="45"/>
      <c r="X253" s="42"/>
      <c r="Y253" s="42"/>
      <c r="Z253" s="42"/>
      <c r="AA253" s="42"/>
      <c r="AB253" s="45"/>
      <c r="AC253" s="42"/>
      <c r="AD253" s="42"/>
      <c r="AE253" s="42"/>
      <c r="AF253" s="42"/>
      <c r="AG253" s="45"/>
      <c r="AH253" s="42"/>
      <c r="AI253" s="42"/>
      <c r="AJ253" s="42"/>
      <c r="AK253" s="42"/>
      <c r="AL253" s="45"/>
      <c r="AM253" s="75"/>
      <c r="AN253" s="76"/>
      <c r="AO253" s="169"/>
      <c r="AP253" s="183"/>
      <c r="AQ253" s="45"/>
      <c r="AR253" s="75"/>
      <c r="AS253" s="76"/>
      <c r="AT253" s="76"/>
      <c r="AU253" s="77"/>
      <c r="AV253" s="45"/>
      <c r="AW253" s="35"/>
      <c r="AX253" s="35"/>
      <c r="AY253" s="35"/>
      <c r="BA253" s="42">
        <f t="shared" ref="BA253:BA272" si="314">MIN(D253,I253,N253,S253,X253,AC253,AH253,AM253,AR253)</f>
        <v>0</v>
      </c>
      <c r="BB253" s="42">
        <f t="shared" ref="BB253:BB272" si="315">MAX(D253,I253,N253,S253,X253,AC253,AH253,AM253,AR253)</f>
        <v>0</v>
      </c>
      <c r="BC253" s="42" t="e">
        <f t="shared" ref="BC253" si="316">AVERAGE(D253,I253,N253,S253,X253,AC253,AH253,AM253,AR253)</f>
        <v>#DIV/0!</v>
      </c>
      <c r="BD253" s="48">
        <f t="shared" ref="BD253" si="317">MIN(E253,J253,O253,T253,Y253,AD253,AI253,AN253,AS253,AW253)</f>
        <v>0</v>
      </c>
      <c r="BE253" s="48">
        <f t="shared" ref="BE253" si="318">MAX(E253,J253,O253,T253,Y253,AD253,AI253,AN253,AS253,AW253)</f>
        <v>0</v>
      </c>
      <c r="BF253" s="48" t="e">
        <f t="shared" ref="BF253" si="319">AVERAGE(E253,J253,O253,T253,Y253,AD253,AI253,AN253,AS253,AW253)</f>
        <v>#DIV/0!</v>
      </c>
      <c r="BG253" s="50">
        <f t="shared" ref="BG253" si="320">MIN(F253,K253,P253,U253,Z253,AE253,AJ253,AO253,AT253,AX253)</f>
        <v>0</v>
      </c>
      <c r="BH253" s="50">
        <f t="shared" ref="BH253" si="321">MAX(F253,K253,P253,U253,Z253,AE253,AJ253,AO253,AT253,AX253)</f>
        <v>0</v>
      </c>
      <c r="BI253" s="50" t="e">
        <f t="shared" ref="BI253" si="322">AVERAGE(F253,K253,P253,U253,Z253,AE253,AJ253,AO253,AT253,AX253)</f>
        <v>#DIV/0!</v>
      </c>
      <c r="BJ253" s="52">
        <f t="shared" ref="BJ253" si="323">MIN(G253,L253,Q253,V253,AA253,AF253,AK253,AP253,AU253,AY253)</f>
        <v>0</v>
      </c>
      <c r="BK253" s="52">
        <f t="shared" ref="BK253" si="324">MAX(G253,L253,Q253,V253,AA253,AF253,AK253,AP253,AU253,AY253)</f>
        <v>0</v>
      </c>
      <c r="BL253" s="52" t="e">
        <f t="shared" ref="BL253" si="325">AVERAGE(G253,L253,Q253,V253,AA253,AF253,AK253,AP253,AU253,AY253)</f>
        <v>#DIV/0!</v>
      </c>
      <c r="BN253" s="65" t="e">
        <f t="shared" ref="BN253" si="326">+BC253</f>
        <v>#DIV/0!</v>
      </c>
      <c r="BO253" s="66" t="e">
        <f t="shared" ref="BO253" si="327">+BF253</f>
        <v>#DIV/0!</v>
      </c>
      <c r="BP253" s="67" t="e">
        <f t="shared" ref="BP253" si="328">+BI253</f>
        <v>#DIV/0!</v>
      </c>
      <c r="BQ253" s="68" t="e">
        <f t="shared" ref="BQ253" si="329">+BL253</f>
        <v>#DIV/0!</v>
      </c>
    </row>
    <row r="254" spans="1:69" ht="18" x14ac:dyDescent="0.2">
      <c r="A254" s="293"/>
      <c r="B254" s="17" t="s">
        <v>2</v>
      </c>
      <c r="C254" s="29"/>
      <c r="D254" s="159"/>
      <c r="E254" s="159"/>
      <c r="F254" s="159"/>
      <c r="G254" s="159"/>
      <c r="H254" s="45"/>
      <c r="I254" s="168"/>
      <c r="J254" s="169"/>
      <c r="K254" s="169"/>
      <c r="L254" s="170"/>
      <c r="M254" s="45"/>
      <c r="N254" s="187"/>
      <c r="O254" s="188"/>
      <c r="P254" s="198"/>
      <c r="Q254" s="200"/>
      <c r="R254" s="45"/>
      <c r="S254" s="168"/>
      <c r="T254" s="169"/>
      <c r="U254" s="169"/>
      <c r="V254" s="170"/>
      <c r="W254" s="45"/>
      <c r="X254" s="42"/>
      <c r="Y254" s="42"/>
      <c r="Z254" s="42"/>
      <c r="AA254" s="42"/>
      <c r="AB254" s="45"/>
      <c r="AC254" s="42"/>
      <c r="AD254" s="42"/>
      <c r="AE254" s="42"/>
      <c r="AF254" s="42"/>
      <c r="AG254" s="45"/>
      <c r="AH254" s="42"/>
      <c r="AI254" s="42"/>
      <c r="AJ254" s="42"/>
      <c r="AK254" s="42"/>
      <c r="AL254" s="45"/>
      <c r="AM254" s="75"/>
      <c r="AN254" s="76"/>
      <c r="AO254" s="169">
        <v>7.2</v>
      </c>
      <c r="AP254" s="183"/>
      <c r="AQ254" s="45"/>
      <c r="AR254" s="75"/>
      <c r="AS254" s="76"/>
      <c r="AT254" s="76"/>
      <c r="AU254" s="77"/>
      <c r="AV254" s="45"/>
      <c r="AW254" s="35"/>
      <c r="AX254" s="35"/>
      <c r="AY254" s="35"/>
      <c r="BA254" s="42">
        <f t="shared" si="314"/>
        <v>0</v>
      </c>
      <c r="BB254" s="42">
        <f t="shared" si="315"/>
        <v>0</v>
      </c>
      <c r="BC254" s="42" t="e">
        <f>AVERAGE(D254,I254,N254,S254,X254,AC254,AH254,AM254,AR254)</f>
        <v>#DIV/0!</v>
      </c>
      <c r="BD254" s="48">
        <f>MIN(E254,J254,O254,T254,Y254,AD254,AI254,AN254,AS254,AW254)</f>
        <v>0</v>
      </c>
      <c r="BE254" s="48">
        <f>MAX(E254,J254,O254,T254,Y254,AD254,AI254,AN254,AS254,AW254)</f>
        <v>0</v>
      </c>
      <c r="BF254" s="48" t="e">
        <f>AVERAGE(E254,J254,O254,T254,Y254,AD254,AI254,AN254,AS254,AW254)</f>
        <v>#DIV/0!</v>
      </c>
      <c r="BG254" s="50">
        <f>MIN(F254,K254,P254,U254,Z254,AE254,AJ254,AO254,AT254,AX254)</f>
        <v>7.2</v>
      </c>
      <c r="BH254" s="50">
        <f>MAX(F254,K254,P254,U254,Z254,AE254,AJ254,AO254,AT254,AX254)</f>
        <v>7.2</v>
      </c>
      <c r="BI254" s="50">
        <f>AVERAGE(F254,K254,P254,U254,Z254,AE254,AJ254,AO254,AT254,AX254)</f>
        <v>7.2</v>
      </c>
      <c r="BJ254" s="52">
        <f>MIN(G254,L254,Q254,V254,AA254,AF254,AK254,AP254,AU254,AY254)</f>
        <v>0</v>
      </c>
      <c r="BK254" s="52">
        <f>MAX(G254,L254,Q254,V254,AA254,AF254,AK254,AP254,AU254,AY254)</f>
        <v>0</v>
      </c>
      <c r="BL254" s="52" t="e">
        <f>AVERAGE(G254,L254,Q254,V254,AA254,AF254,AK254,AP254,AU254,AY254)</f>
        <v>#DIV/0!</v>
      </c>
      <c r="BN254" s="65" t="e">
        <f>+BC254</f>
        <v>#DIV/0!</v>
      </c>
      <c r="BO254" s="66" t="e">
        <f>+BF254</f>
        <v>#DIV/0!</v>
      </c>
      <c r="BP254" s="67">
        <f>+BI254</f>
        <v>7.2</v>
      </c>
      <c r="BQ254" s="68" t="e">
        <f>+BL254</f>
        <v>#DIV/0!</v>
      </c>
    </row>
    <row r="255" spans="1:69" ht="18" x14ac:dyDescent="0.2">
      <c r="A255" s="282"/>
      <c r="B255" s="17" t="s">
        <v>3</v>
      </c>
      <c r="C255" s="29"/>
      <c r="D255" s="159"/>
      <c r="E255" s="159"/>
      <c r="F255" s="159"/>
      <c r="G255" s="159"/>
      <c r="H255" s="45"/>
      <c r="I255" s="168"/>
      <c r="J255" s="169"/>
      <c r="K255" s="169"/>
      <c r="L255" s="170"/>
      <c r="M255" s="45"/>
      <c r="N255" s="187"/>
      <c r="O255" s="188"/>
      <c r="P255" s="198">
        <v>6.15</v>
      </c>
      <c r="Q255" s="200"/>
      <c r="R255" s="45"/>
      <c r="S255" s="168"/>
      <c r="T255" s="169"/>
      <c r="U255" s="169"/>
      <c r="V255" s="170"/>
      <c r="W255" s="45"/>
      <c r="X255" s="42"/>
      <c r="Y255" s="42"/>
      <c r="Z255" s="42"/>
      <c r="AA255" s="42"/>
      <c r="AB255" s="45"/>
      <c r="AC255" s="42"/>
      <c r="AD255" s="42"/>
      <c r="AE255" s="42"/>
      <c r="AF255" s="42"/>
      <c r="AG255" s="45"/>
      <c r="AH255" s="42"/>
      <c r="AI255" s="42"/>
      <c r="AJ255" s="42"/>
      <c r="AK255" s="42"/>
      <c r="AL255" s="45"/>
      <c r="AM255" s="75"/>
      <c r="AN255" s="76"/>
      <c r="AO255" s="169"/>
      <c r="AP255" s="183"/>
      <c r="AQ255" s="45"/>
      <c r="AR255" s="75"/>
      <c r="AS255" s="76"/>
      <c r="AT255" s="76"/>
      <c r="AU255" s="77"/>
      <c r="AV255" s="45"/>
      <c r="AW255" s="35"/>
      <c r="AX255" s="35"/>
      <c r="AY255" s="35"/>
      <c r="BA255" s="42">
        <f t="shared" si="314"/>
        <v>0</v>
      </c>
      <c r="BB255" s="42">
        <f t="shared" si="315"/>
        <v>0</v>
      </c>
      <c r="BC255" s="42" t="e">
        <f t="shared" ref="BC255:BC272" si="330">AVERAGE(D255,I255,N255,S255,X255,AC255,AH255,AM255,AR255)</f>
        <v>#DIV/0!</v>
      </c>
      <c r="BD255" s="48">
        <f t="shared" ref="BD255:BD268" si="331">MIN(E255,J255,O255,T255,Y255,AD255,AI255,AN255,AS255,AW255)</f>
        <v>0</v>
      </c>
      <c r="BE255" s="48">
        <f t="shared" ref="BE255:BE268" si="332">MAX(E255,J255,O255,T255,Y255,AD255,AI255,AN255,AS255,AW255)</f>
        <v>0</v>
      </c>
      <c r="BF255" s="48" t="e">
        <f t="shared" ref="BF255:BF268" si="333">AVERAGE(E255,J255,O255,T255,Y255,AD255,AI255,AN255,AS255,AW255)</f>
        <v>#DIV/0!</v>
      </c>
      <c r="BG255" s="50">
        <f t="shared" ref="BG255:BG256" si="334">MIN(F255,K255,P255,U255,Z255,AE255,AJ255,AO255,AT255,AX255)</f>
        <v>6.15</v>
      </c>
      <c r="BH255" s="50">
        <f t="shared" ref="BH255:BH256" si="335">MAX(F255,K255,P255,U255,Z255,AE255,AJ255,AO255,AT255,AX255)</f>
        <v>6.15</v>
      </c>
      <c r="BI255" s="50">
        <f t="shared" ref="BI255:BI272" si="336">AVERAGE(F255,K255,P255,U255,Z255,AE255,AJ255,AO255,AT255,AX255)</f>
        <v>6.15</v>
      </c>
      <c r="BJ255" s="52">
        <f t="shared" ref="BJ255:BJ272" si="337">MIN(G255,L255,Q255,V255,AA255,AF255,AK255,AP255,AU255,AY255)</f>
        <v>0</v>
      </c>
      <c r="BK255" s="52">
        <f t="shared" ref="BK255:BK272" si="338">MAX(G255,L255,Q255,V255,AA255,AF255,AK255,AP255,AU255,AY255)</f>
        <v>0</v>
      </c>
      <c r="BL255" s="52" t="e">
        <f t="shared" ref="BL255:BL272" si="339">AVERAGE(G255,L255,Q255,V255,AA255,AF255,AK255,AP255,AU255,AY255)</f>
        <v>#DIV/0!</v>
      </c>
      <c r="BN255" s="65" t="e">
        <f t="shared" ref="BN255:BN272" si="340">+BC255</f>
        <v>#DIV/0!</v>
      </c>
      <c r="BO255" s="66" t="e">
        <f t="shared" ref="BO255:BO272" si="341">+BF255</f>
        <v>#DIV/0!</v>
      </c>
      <c r="BP255" s="67">
        <f t="shared" ref="BP255:BP256" si="342">+BI255</f>
        <v>6.15</v>
      </c>
      <c r="BQ255" s="68" t="e">
        <f t="shared" ref="BQ255:BQ272" si="343">+BL255</f>
        <v>#DIV/0!</v>
      </c>
    </row>
    <row r="256" spans="1:69" ht="18" x14ac:dyDescent="0.2">
      <c r="A256" s="280" t="s">
        <v>4</v>
      </c>
      <c r="B256" s="17" t="s">
        <v>5</v>
      </c>
      <c r="C256" s="29"/>
      <c r="D256" s="159"/>
      <c r="E256" s="159"/>
      <c r="F256" s="159"/>
      <c r="G256" s="159"/>
      <c r="H256" s="45"/>
      <c r="I256" s="173"/>
      <c r="J256" s="171"/>
      <c r="K256" s="171"/>
      <c r="L256" s="174"/>
      <c r="M256" s="45"/>
      <c r="N256" s="191"/>
      <c r="O256" s="189"/>
      <c r="P256" s="199"/>
      <c r="Q256" s="201"/>
      <c r="R256" s="45"/>
      <c r="S256" s="173"/>
      <c r="T256" s="171"/>
      <c r="U256" s="171"/>
      <c r="V256" s="174"/>
      <c r="W256" s="45"/>
      <c r="X256" s="42"/>
      <c r="Y256" s="42"/>
      <c r="Z256" s="42"/>
      <c r="AA256" s="42"/>
      <c r="AB256" s="45"/>
      <c r="AC256" s="42"/>
      <c r="AD256" s="42"/>
      <c r="AE256" s="42"/>
      <c r="AF256" s="42"/>
      <c r="AG256" s="45"/>
      <c r="AH256" s="42"/>
      <c r="AI256" s="42"/>
      <c r="AJ256" s="42"/>
      <c r="AK256" s="42"/>
      <c r="AL256" s="45"/>
      <c r="AM256" s="106"/>
      <c r="AN256" s="88"/>
      <c r="AO256" s="171"/>
      <c r="AP256" s="186"/>
      <c r="AQ256" s="45"/>
      <c r="AR256" s="106"/>
      <c r="AS256" s="88"/>
      <c r="AT256" s="88"/>
      <c r="AU256" s="107"/>
      <c r="AV256" s="45"/>
      <c r="AW256" s="35"/>
      <c r="AX256" s="35"/>
      <c r="AY256" s="35"/>
      <c r="BA256" s="42">
        <f t="shared" si="314"/>
        <v>0</v>
      </c>
      <c r="BB256" s="42">
        <f t="shared" si="315"/>
        <v>0</v>
      </c>
      <c r="BC256" s="42" t="e">
        <f t="shared" si="330"/>
        <v>#DIV/0!</v>
      </c>
      <c r="BD256" s="48">
        <f t="shared" si="331"/>
        <v>0</v>
      </c>
      <c r="BE256" s="48">
        <f t="shared" si="332"/>
        <v>0</v>
      </c>
      <c r="BF256" s="48" t="e">
        <f t="shared" si="333"/>
        <v>#DIV/0!</v>
      </c>
      <c r="BG256" s="50">
        <f t="shared" si="334"/>
        <v>0</v>
      </c>
      <c r="BH256" s="50">
        <f t="shared" si="335"/>
        <v>0</v>
      </c>
      <c r="BI256" s="50" t="e">
        <f t="shared" si="336"/>
        <v>#DIV/0!</v>
      </c>
      <c r="BJ256" s="52">
        <f t="shared" si="337"/>
        <v>0</v>
      </c>
      <c r="BK256" s="52">
        <f t="shared" si="338"/>
        <v>0</v>
      </c>
      <c r="BL256" s="52" t="e">
        <f t="shared" si="339"/>
        <v>#DIV/0!</v>
      </c>
      <c r="BN256" s="65" t="e">
        <f t="shared" si="340"/>
        <v>#DIV/0!</v>
      </c>
      <c r="BO256" s="66" t="e">
        <f t="shared" si="341"/>
        <v>#DIV/0!</v>
      </c>
      <c r="BP256" s="67" t="e">
        <f t="shared" si="342"/>
        <v>#DIV/0!</v>
      </c>
      <c r="BQ256" s="68" t="e">
        <f t="shared" si="343"/>
        <v>#DIV/0!</v>
      </c>
    </row>
    <row r="257" spans="1:69" ht="18" x14ac:dyDescent="0.2">
      <c r="A257" s="280"/>
      <c r="B257" s="17" t="s">
        <v>6</v>
      </c>
      <c r="C257" s="29"/>
      <c r="D257" s="159"/>
      <c r="E257" s="159"/>
      <c r="F257" s="159"/>
      <c r="G257" s="159"/>
      <c r="H257" s="45"/>
      <c r="I257" s="173"/>
      <c r="J257" s="171"/>
      <c r="K257" s="171"/>
      <c r="L257" s="174"/>
      <c r="M257" s="45"/>
      <c r="N257" s="191"/>
      <c r="O257" s="189"/>
      <c r="P257" s="199"/>
      <c r="Q257" s="201"/>
      <c r="R257" s="45"/>
      <c r="S257" s="173"/>
      <c r="T257" s="171"/>
      <c r="U257" s="171"/>
      <c r="V257" s="174"/>
      <c r="W257" s="45"/>
      <c r="X257" s="42"/>
      <c r="Y257" s="42"/>
      <c r="Z257" s="42"/>
      <c r="AA257" s="42"/>
      <c r="AB257" s="45"/>
      <c r="AC257" s="42"/>
      <c r="AD257" s="42"/>
      <c r="AE257" s="42"/>
      <c r="AF257" s="42"/>
      <c r="AG257" s="45"/>
      <c r="AH257" s="42"/>
      <c r="AI257" s="42"/>
      <c r="AJ257" s="42"/>
      <c r="AK257" s="42"/>
      <c r="AL257" s="45"/>
      <c r="AM257" s="106"/>
      <c r="AN257" s="88"/>
      <c r="AO257" s="171">
        <v>5.5</v>
      </c>
      <c r="AP257" s="186"/>
      <c r="AQ257" s="45"/>
      <c r="AR257" s="106"/>
      <c r="AS257" s="88"/>
      <c r="AT257" s="88"/>
      <c r="AU257" s="107"/>
      <c r="AV257" s="45"/>
      <c r="AW257" s="35"/>
      <c r="AX257" s="35"/>
      <c r="AY257" s="35"/>
      <c r="BA257" s="42">
        <f t="shared" si="314"/>
        <v>0</v>
      </c>
      <c r="BB257" s="42">
        <f t="shared" si="315"/>
        <v>0</v>
      </c>
      <c r="BC257" s="42" t="e">
        <f t="shared" si="330"/>
        <v>#DIV/0!</v>
      </c>
      <c r="BD257" s="48">
        <f t="shared" si="331"/>
        <v>0</v>
      </c>
      <c r="BE257" s="48">
        <f t="shared" si="332"/>
        <v>0</v>
      </c>
      <c r="BF257" s="48" t="e">
        <f t="shared" si="333"/>
        <v>#DIV/0!</v>
      </c>
      <c r="BG257" s="50">
        <f>MIN(F257,K257,P257,U257,Z257,AE257,AJ257,AO257,AT257,AX257)</f>
        <v>5.5</v>
      </c>
      <c r="BH257" s="50">
        <f>MAX(F257,K257,P257,U257,Z257,AE257,AJ257,AO257,AT257,AX257)</f>
        <v>5.5</v>
      </c>
      <c r="BI257" s="50">
        <f t="shared" si="336"/>
        <v>5.5</v>
      </c>
      <c r="BJ257" s="52">
        <f t="shared" si="337"/>
        <v>0</v>
      </c>
      <c r="BK257" s="52">
        <f t="shared" si="338"/>
        <v>0</v>
      </c>
      <c r="BL257" s="52" t="e">
        <f t="shared" si="339"/>
        <v>#DIV/0!</v>
      </c>
      <c r="BN257" s="65" t="e">
        <f t="shared" si="340"/>
        <v>#DIV/0!</v>
      </c>
      <c r="BO257" s="66" t="e">
        <f t="shared" si="341"/>
        <v>#DIV/0!</v>
      </c>
      <c r="BP257" s="67">
        <f>+BI257</f>
        <v>5.5</v>
      </c>
      <c r="BQ257" s="68" t="e">
        <f t="shared" si="343"/>
        <v>#DIV/0!</v>
      </c>
    </row>
    <row r="258" spans="1:69" ht="18" x14ac:dyDescent="0.2">
      <c r="A258" s="1" t="s">
        <v>7</v>
      </c>
      <c r="B258" s="17" t="s">
        <v>8</v>
      </c>
      <c r="C258" s="29"/>
      <c r="D258" s="159"/>
      <c r="E258" s="159"/>
      <c r="F258" s="159"/>
      <c r="G258" s="159"/>
      <c r="H258" s="45"/>
      <c r="I258" s="173"/>
      <c r="J258" s="171"/>
      <c r="K258" s="171"/>
      <c r="L258" s="174"/>
      <c r="M258" s="45"/>
      <c r="N258" s="191"/>
      <c r="O258" s="189"/>
      <c r="P258" s="199"/>
      <c r="Q258" s="201"/>
      <c r="R258" s="45"/>
      <c r="S258" s="173"/>
      <c r="T258" s="171"/>
      <c r="U258" s="171"/>
      <c r="V258" s="174"/>
      <c r="W258" s="45"/>
      <c r="X258" s="42"/>
      <c r="Y258" s="42"/>
      <c r="Z258" s="42"/>
      <c r="AA258" s="42"/>
      <c r="AB258" s="45"/>
      <c r="AC258" s="42"/>
      <c r="AD258" s="42"/>
      <c r="AE258" s="42"/>
      <c r="AF258" s="42"/>
      <c r="AG258" s="45"/>
      <c r="AH258" s="42"/>
      <c r="AI258" s="42"/>
      <c r="AJ258" s="42"/>
      <c r="AK258" s="42"/>
      <c r="AL258" s="45"/>
      <c r="AM258" s="106"/>
      <c r="AN258" s="88"/>
      <c r="AO258" s="171"/>
      <c r="AP258" s="186"/>
      <c r="AQ258" s="45"/>
      <c r="AR258" s="106"/>
      <c r="AS258" s="88"/>
      <c r="AT258" s="88"/>
      <c r="AU258" s="107"/>
      <c r="AV258" s="45"/>
      <c r="AW258" s="35"/>
      <c r="AX258" s="35"/>
      <c r="AY258" s="35"/>
      <c r="BA258" s="42">
        <f t="shared" si="314"/>
        <v>0</v>
      </c>
      <c r="BB258" s="42">
        <f t="shared" si="315"/>
        <v>0</v>
      </c>
      <c r="BC258" s="42" t="e">
        <f t="shared" si="330"/>
        <v>#DIV/0!</v>
      </c>
      <c r="BD258" s="48">
        <f t="shared" si="331"/>
        <v>0</v>
      </c>
      <c r="BE258" s="48">
        <f t="shared" si="332"/>
        <v>0</v>
      </c>
      <c r="BF258" s="48" t="e">
        <f t="shared" si="333"/>
        <v>#DIV/0!</v>
      </c>
      <c r="BG258" s="50">
        <f t="shared" ref="BG258:BG268" si="344">MIN(F258,K258,P258,U258,Z258,AE258,AJ258,AO258,AT258,AX258)</f>
        <v>0</v>
      </c>
      <c r="BH258" s="50">
        <f t="shared" ref="BH258:BH268" si="345">MAX(F258,K258,P258,U258,Z258,AE258,AJ258,AO258,AT258,AX258)</f>
        <v>0</v>
      </c>
      <c r="BI258" s="50" t="e">
        <f t="shared" si="336"/>
        <v>#DIV/0!</v>
      </c>
      <c r="BJ258" s="52">
        <f t="shared" si="337"/>
        <v>0</v>
      </c>
      <c r="BK258" s="52">
        <f t="shared" si="338"/>
        <v>0</v>
      </c>
      <c r="BL258" s="52" t="e">
        <f t="shared" si="339"/>
        <v>#DIV/0!</v>
      </c>
      <c r="BN258" s="65" t="e">
        <f t="shared" si="340"/>
        <v>#DIV/0!</v>
      </c>
      <c r="BO258" s="66" t="e">
        <f t="shared" si="341"/>
        <v>#DIV/0!</v>
      </c>
      <c r="BP258" s="67" t="e">
        <f t="shared" ref="BP258:BP269" si="346">+BI258</f>
        <v>#DIV/0!</v>
      </c>
      <c r="BQ258" s="68" t="e">
        <f t="shared" si="343"/>
        <v>#DIV/0!</v>
      </c>
    </row>
    <row r="259" spans="1:69" ht="18" x14ac:dyDescent="0.2">
      <c r="A259" s="281" t="s">
        <v>66</v>
      </c>
      <c r="B259" s="17" t="s">
        <v>9</v>
      </c>
      <c r="C259" s="29"/>
      <c r="D259" s="159"/>
      <c r="E259" s="159"/>
      <c r="F259" s="159"/>
      <c r="G259" s="159"/>
      <c r="H259" s="45"/>
      <c r="I259" s="173"/>
      <c r="J259" s="171"/>
      <c r="K259" s="171"/>
      <c r="L259" s="174"/>
      <c r="M259" s="45"/>
      <c r="N259" s="191"/>
      <c r="O259" s="189"/>
      <c r="P259" s="199"/>
      <c r="Q259" s="201"/>
      <c r="R259" s="45"/>
      <c r="S259" s="173"/>
      <c r="T259" s="171"/>
      <c r="U259" s="171"/>
      <c r="V259" s="174"/>
      <c r="W259" s="45"/>
      <c r="X259" s="42"/>
      <c r="Y259" s="42"/>
      <c r="Z259" s="42"/>
      <c r="AA259" s="42"/>
      <c r="AB259" s="45"/>
      <c r="AC259" s="42"/>
      <c r="AD259" s="42"/>
      <c r="AE259" s="42"/>
      <c r="AF259" s="42"/>
      <c r="AG259" s="45"/>
      <c r="AH259" s="42"/>
      <c r="AI259" s="42"/>
      <c r="AJ259" s="42"/>
      <c r="AK259" s="42"/>
      <c r="AL259" s="45"/>
      <c r="AM259" s="106"/>
      <c r="AN259" s="88"/>
      <c r="AO259" s="171"/>
      <c r="AP259" s="186"/>
      <c r="AQ259" s="45"/>
      <c r="AR259" s="88"/>
      <c r="AS259" s="88"/>
      <c r="AT259" s="88"/>
      <c r="AU259" s="107"/>
      <c r="AV259" s="45"/>
      <c r="AW259" s="35"/>
      <c r="AX259" s="35"/>
      <c r="AY259" s="35"/>
      <c r="BA259" s="42">
        <f t="shared" si="314"/>
        <v>0</v>
      </c>
      <c r="BB259" s="42">
        <f t="shared" si="315"/>
        <v>0</v>
      </c>
      <c r="BC259" s="42" t="e">
        <f t="shared" si="330"/>
        <v>#DIV/0!</v>
      </c>
      <c r="BD259" s="48">
        <f t="shared" si="331"/>
        <v>0</v>
      </c>
      <c r="BE259" s="48">
        <f t="shared" si="332"/>
        <v>0</v>
      </c>
      <c r="BF259" s="48" t="e">
        <f t="shared" si="333"/>
        <v>#DIV/0!</v>
      </c>
      <c r="BG259" s="50">
        <f t="shared" si="344"/>
        <v>0</v>
      </c>
      <c r="BH259" s="50">
        <f t="shared" si="345"/>
        <v>0</v>
      </c>
      <c r="BI259" s="50" t="e">
        <f t="shared" si="336"/>
        <v>#DIV/0!</v>
      </c>
      <c r="BJ259" s="52">
        <f t="shared" si="337"/>
        <v>0</v>
      </c>
      <c r="BK259" s="52">
        <f t="shared" si="338"/>
        <v>0</v>
      </c>
      <c r="BL259" s="52" t="e">
        <f t="shared" si="339"/>
        <v>#DIV/0!</v>
      </c>
      <c r="BN259" s="65" t="e">
        <f t="shared" si="340"/>
        <v>#DIV/0!</v>
      </c>
      <c r="BO259" s="66" t="e">
        <f t="shared" si="341"/>
        <v>#DIV/0!</v>
      </c>
      <c r="BP259" s="67" t="e">
        <f t="shared" si="346"/>
        <v>#DIV/0!</v>
      </c>
      <c r="BQ259" s="68" t="e">
        <f t="shared" si="343"/>
        <v>#DIV/0!</v>
      </c>
    </row>
    <row r="260" spans="1:69" ht="18" x14ac:dyDescent="0.2">
      <c r="A260" s="282"/>
      <c r="B260" s="17" t="s">
        <v>10</v>
      </c>
      <c r="C260" s="29"/>
      <c r="D260" s="159"/>
      <c r="E260" s="159"/>
      <c r="F260" s="159"/>
      <c r="G260" s="159"/>
      <c r="H260" s="45"/>
      <c r="I260" s="173"/>
      <c r="J260" s="171"/>
      <c r="K260" s="171"/>
      <c r="L260" s="174"/>
      <c r="M260" s="45"/>
      <c r="N260" s="191"/>
      <c r="O260" s="189"/>
      <c r="P260" s="199"/>
      <c r="Q260" s="201"/>
      <c r="R260" s="45"/>
      <c r="S260" s="173"/>
      <c r="T260" s="171"/>
      <c r="U260" s="171"/>
      <c r="V260" s="174"/>
      <c r="W260" s="45"/>
      <c r="X260" s="42"/>
      <c r="Y260" s="42"/>
      <c r="Z260" s="42"/>
      <c r="AA260" s="42"/>
      <c r="AB260" s="45"/>
      <c r="AC260" s="42"/>
      <c r="AD260" s="42"/>
      <c r="AE260" s="42"/>
      <c r="AF260" s="42"/>
      <c r="AG260" s="45"/>
      <c r="AH260" s="42"/>
      <c r="AI260" s="42"/>
      <c r="AJ260" s="42"/>
      <c r="AK260" s="42"/>
      <c r="AL260" s="45"/>
      <c r="AM260" s="106"/>
      <c r="AN260" s="88"/>
      <c r="AO260" s="171"/>
      <c r="AP260" s="186"/>
      <c r="AQ260" s="45"/>
      <c r="AR260" s="106"/>
      <c r="AS260" s="88"/>
      <c r="AT260" s="88"/>
      <c r="AU260" s="107"/>
      <c r="AV260" s="45"/>
      <c r="AW260" s="35"/>
      <c r="AX260" s="35"/>
      <c r="AY260" s="35"/>
      <c r="BA260" s="42">
        <f t="shared" si="314"/>
        <v>0</v>
      </c>
      <c r="BB260" s="42">
        <f t="shared" si="315"/>
        <v>0</v>
      </c>
      <c r="BC260" s="42" t="e">
        <f t="shared" si="330"/>
        <v>#DIV/0!</v>
      </c>
      <c r="BD260" s="48">
        <f t="shared" si="331"/>
        <v>0</v>
      </c>
      <c r="BE260" s="48">
        <f t="shared" si="332"/>
        <v>0</v>
      </c>
      <c r="BF260" s="48" t="e">
        <f t="shared" si="333"/>
        <v>#DIV/0!</v>
      </c>
      <c r="BG260" s="50">
        <f t="shared" si="344"/>
        <v>0</v>
      </c>
      <c r="BH260" s="50">
        <f t="shared" si="345"/>
        <v>0</v>
      </c>
      <c r="BI260" s="50" t="e">
        <f t="shared" si="336"/>
        <v>#DIV/0!</v>
      </c>
      <c r="BJ260" s="52">
        <f t="shared" si="337"/>
        <v>0</v>
      </c>
      <c r="BK260" s="52">
        <f t="shared" si="338"/>
        <v>0</v>
      </c>
      <c r="BL260" s="52" t="e">
        <f t="shared" si="339"/>
        <v>#DIV/0!</v>
      </c>
      <c r="BN260" s="65" t="e">
        <f t="shared" si="340"/>
        <v>#DIV/0!</v>
      </c>
      <c r="BO260" s="66" t="e">
        <f t="shared" si="341"/>
        <v>#DIV/0!</v>
      </c>
      <c r="BP260" s="67" t="e">
        <f t="shared" si="346"/>
        <v>#DIV/0!</v>
      </c>
      <c r="BQ260" s="68" t="e">
        <f t="shared" si="343"/>
        <v>#DIV/0!</v>
      </c>
    </row>
    <row r="261" spans="1:69" ht="18" x14ac:dyDescent="0.2">
      <c r="A261" s="281" t="s">
        <v>11</v>
      </c>
      <c r="B261" s="17" t="s">
        <v>12</v>
      </c>
      <c r="C261" s="29"/>
      <c r="D261" s="159"/>
      <c r="E261" s="159"/>
      <c r="F261" s="159"/>
      <c r="G261" s="159"/>
      <c r="H261" s="45"/>
      <c r="I261" s="173"/>
      <c r="J261" s="171"/>
      <c r="K261" s="171"/>
      <c r="L261" s="174"/>
      <c r="M261" s="45"/>
      <c r="N261" s="191"/>
      <c r="O261" s="189"/>
      <c r="P261" s="199"/>
      <c r="Q261" s="201"/>
      <c r="R261" s="45"/>
      <c r="S261" s="173"/>
      <c r="T261" s="171"/>
      <c r="U261" s="171"/>
      <c r="V261" s="174"/>
      <c r="W261" s="45"/>
      <c r="X261" s="42"/>
      <c r="Y261" s="42"/>
      <c r="Z261" s="42"/>
      <c r="AA261" s="42"/>
      <c r="AB261" s="45"/>
      <c r="AC261" s="42"/>
      <c r="AD261" s="42"/>
      <c r="AE261" s="42"/>
      <c r="AF261" s="42"/>
      <c r="AG261" s="45"/>
      <c r="AH261" s="42"/>
      <c r="AI261" s="42"/>
      <c r="AJ261" s="42"/>
      <c r="AK261" s="42"/>
      <c r="AL261" s="45"/>
      <c r="AM261" s="106"/>
      <c r="AN261" s="88"/>
      <c r="AO261" s="171"/>
      <c r="AP261" s="186"/>
      <c r="AQ261" s="45"/>
      <c r="AR261" s="106"/>
      <c r="AS261" s="88"/>
      <c r="AT261" s="88"/>
      <c r="AU261" s="107"/>
      <c r="AV261" s="45"/>
      <c r="AW261" s="35"/>
      <c r="AX261" s="35"/>
      <c r="AY261" s="35"/>
      <c r="BA261" s="42">
        <f t="shared" si="314"/>
        <v>0</v>
      </c>
      <c r="BB261" s="42">
        <f t="shared" si="315"/>
        <v>0</v>
      </c>
      <c r="BC261" s="42" t="e">
        <f t="shared" si="330"/>
        <v>#DIV/0!</v>
      </c>
      <c r="BD261" s="48">
        <f t="shared" si="331"/>
        <v>0</v>
      </c>
      <c r="BE261" s="48">
        <f t="shared" si="332"/>
        <v>0</v>
      </c>
      <c r="BF261" s="48" t="e">
        <f t="shared" si="333"/>
        <v>#DIV/0!</v>
      </c>
      <c r="BG261" s="50">
        <f t="shared" si="344"/>
        <v>0</v>
      </c>
      <c r="BH261" s="50">
        <f t="shared" si="345"/>
        <v>0</v>
      </c>
      <c r="BI261" s="50" t="e">
        <f t="shared" si="336"/>
        <v>#DIV/0!</v>
      </c>
      <c r="BJ261" s="52">
        <f t="shared" si="337"/>
        <v>0</v>
      </c>
      <c r="BK261" s="52">
        <f t="shared" si="338"/>
        <v>0</v>
      </c>
      <c r="BL261" s="52" t="e">
        <f t="shared" si="339"/>
        <v>#DIV/0!</v>
      </c>
      <c r="BN261" s="65" t="e">
        <f t="shared" si="340"/>
        <v>#DIV/0!</v>
      </c>
      <c r="BO261" s="66" t="e">
        <f t="shared" si="341"/>
        <v>#DIV/0!</v>
      </c>
      <c r="BP261" s="67" t="e">
        <f t="shared" si="346"/>
        <v>#DIV/0!</v>
      </c>
      <c r="BQ261" s="68" t="e">
        <f t="shared" si="343"/>
        <v>#DIV/0!</v>
      </c>
    </row>
    <row r="262" spans="1:69" ht="18" x14ac:dyDescent="0.2">
      <c r="A262" s="282"/>
      <c r="B262" s="17" t="s">
        <v>14</v>
      </c>
      <c r="C262" s="29"/>
      <c r="D262" s="159"/>
      <c r="E262" s="159"/>
      <c r="F262" s="159"/>
      <c r="G262" s="159"/>
      <c r="H262" s="45"/>
      <c r="I262" s="173"/>
      <c r="J262" s="171"/>
      <c r="K262" s="171"/>
      <c r="L262" s="174"/>
      <c r="M262" s="45"/>
      <c r="N262" s="191"/>
      <c r="O262" s="189"/>
      <c r="P262" s="199"/>
      <c r="Q262" s="201"/>
      <c r="R262" s="45"/>
      <c r="S262" s="173"/>
      <c r="T262" s="171"/>
      <c r="U262" s="171"/>
      <c r="V262" s="174"/>
      <c r="W262" s="45"/>
      <c r="X262" s="42"/>
      <c r="Y262" s="42"/>
      <c r="Z262" s="42"/>
      <c r="AA262" s="42"/>
      <c r="AB262" s="45"/>
      <c r="AC262" s="42"/>
      <c r="AD262" s="42"/>
      <c r="AE262" s="42"/>
      <c r="AF262" s="42"/>
      <c r="AG262" s="45"/>
      <c r="AH262" s="42"/>
      <c r="AI262" s="42"/>
      <c r="AJ262" s="42"/>
      <c r="AK262" s="42"/>
      <c r="AL262" s="45"/>
      <c r="AM262" s="106"/>
      <c r="AN262" s="88"/>
      <c r="AO262" s="171"/>
      <c r="AP262" s="186"/>
      <c r="AQ262" s="45"/>
      <c r="AR262" s="106"/>
      <c r="AS262" s="88"/>
      <c r="AT262" s="88"/>
      <c r="AU262" s="107"/>
      <c r="AV262" s="45"/>
      <c r="AW262" s="35"/>
      <c r="AX262" s="35"/>
      <c r="AY262" s="35"/>
      <c r="BA262" s="42">
        <f t="shared" si="314"/>
        <v>0</v>
      </c>
      <c r="BB262" s="42">
        <f t="shared" si="315"/>
        <v>0</v>
      </c>
      <c r="BC262" s="42" t="e">
        <f t="shared" si="330"/>
        <v>#DIV/0!</v>
      </c>
      <c r="BD262" s="48">
        <f t="shared" si="331"/>
        <v>0</v>
      </c>
      <c r="BE262" s="48">
        <f t="shared" si="332"/>
        <v>0</v>
      </c>
      <c r="BF262" s="48" t="e">
        <f t="shared" si="333"/>
        <v>#DIV/0!</v>
      </c>
      <c r="BG262" s="50">
        <f t="shared" si="344"/>
        <v>0</v>
      </c>
      <c r="BH262" s="50">
        <f t="shared" si="345"/>
        <v>0</v>
      </c>
      <c r="BI262" s="50" t="e">
        <f t="shared" si="336"/>
        <v>#DIV/0!</v>
      </c>
      <c r="BJ262" s="52">
        <f t="shared" si="337"/>
        <v>0</v>
      </c>
      <c r="BK262" s="52">
        <f t="shared" si="338"/>
        <v>0</v>
      </c>
      <c r="BL262" s="52" t="e">
        <f t="shared" si="339"/>
        <v>#DIV/0!</v>
      </c>
      <c r="BN262" s="65" t="e">
        <f t="shared" si="340"/>
        <v>#DIV/0!</v>
      </c>
      <c r="BO262" s="66" t="e">
        <f t="shared" si="341"/>
        <v>#DIV/0!</v>
      </c>
      <c r="BP262" s="67" t="e">
        <f t="shared" si="346"/>
        <v>#DIV/0!</v>
      </c>
      <c r="BQ262" s="68" t="e">
        <f t="shared" si="343"/>
        <v>#DIV/0!</v>
      </c>
    </row>
    <row r="263" spans="1:69" ht="18" x14ac:dyDescent="0.2">
      <c r="A263" s="2" t="s">
        <v>13</v>
      </c>
      <c r="B263" s="17" t="s">
        <v>15</v>
      </c>
      <c r="C263" s="29"/>
      <c r="D263" s="159"/>
      <c r="E263" s="159"/>
      <c r="F263" s="159"/>
      <c r="G263" s="159"/>
      <c r="H263" s="45"/>
      <c r="I263" s="173"/>
      <c r="J263" s="171"/>
      <c r="K263" s="171"/>
      <c r="L263" s="174"/>
      <c r="M263" s="45"/>
      <c r="N263" s="191"/>
      <c r="O263" s="189"/>
      <c r="P263" s="199"/>
      <c r="Q263" s="201"/>
      <c r="R263" s="45"/>
      <c r="S263" s="173"/>
      <c r="T263" s="171"/>
      <c r="U263" s="171"/>
      <c r="V263" s="174"/>
      <c r="W263" s="45"/>
      <c r="X263" s="42"/>
      <c r="Y263" s="42"/>
      <c r="Z263" s="42"/>
      <c r="AA263" s="42"/>
      <c r="AB263" s="45"/>
      <c r="AC263" s="42"/>
      <c r="AD263" s="42"/>
      <c r="AE263" s="42"/>
      <c r="AF263" s="42"/>
      <c r="AG263" s="45"/>
      <c r="AH263" s="42"/>
      <c r="AI263" s="42"/>
      <c r="AJ263" s="42"/>
      <c r="AK263" s="42"/>
      <c r="AL263" s="45"/>
      <c r="AM263" s="106"/>
      <c r="AN263" s="88"/>
      <c r="AO263" s="171"/>
      <c r="AP263" s="186"/>
      <c r="AQ263" s="45"/>
      <c r="AR263" s="106"/>
      <c r="AS263" s="88"/>
      <c r="AT263" s="88"/>
      <c r="AU263" s="107"/>
      <c r="AV263" s="45"/>
      <c r="AW263" s="35"/>
      <c r="AX263" s="35"/>
      <c r="AY263" s="35"/>
      <c r="BA263" s="42">
        <f t="shared" si="314"/>
        <v>0</v>
      </c>
      <c r="BB263" s="42">
        <f t="shared" si="315"/>
        <v>0</v>
      </c>
      <c r="BC263" s="42" t="e">
        <f t="shared" si="330"/>
        <v>#DIV/0!</v>
      </c>
      <c r="BD263" s="48">
        <f t="shared" si="331"/>
        <v>0</v>
      </c>
      <c r="BE263" s="48">
        <f t="shared" si="332"/>
        <v>0</v>
      </c>
      <c r="BF263" s="48" t="e">
        <f t="shared" si="333"/>
        <v>#DIV/0!</v>
      </c>
      <c r="BG263" s="50">
        <f t="shared" si="344"/>
        <v>0</v>
      </c>
      <c r="BH263" s="50">
        <f t="shared" si="345"/>
        <v>0</v>
      </c>
      <c r="BI263" s="50" t="e">
        <f t="shared" si="336"/>
        <v>#DIV/0!</v>
      </c>
      <c r="BJ263" s="52">
        <f t="shared" si="337"/>
        <v>0</v>
      </c>
      <c r="BK263" s="52">
        <f t="shared" si="338"/>
        <v>0</v>
      </c>
      <c r="BL263" s="52" t="e">
        <f t="shared" si="339"/>
        <v>#DIV/0!</v>
      </c>
      <c r="BN263" s="65" t="e">
        <f t="shared" si="340"/>
        <v>#DIV/0!</v>
      </c>
      <c r="BO263" s="66" t="e">
        <f t="shared" si="341"/>
        <v>#DIV/0!</v>
      </c>
      <c r="BP263" s="67" t="e">
        <f t="shared" si="346"/>
        <v>#DIV/0!</v>
      </c>
      <c r="BQ263" s="68" t="e">
        <f t="shared" si="343"/>
        <v>#DIV/0!</v>
      </c>
    </row>
    <row r="264" spans="1:69" ht="18" x14ac:dyDescent="0.2">
      <c r="A264" s="1" t="s">
        <v>28</v>
      </c>
      <c r="B264" s="17" t="s">
        <v>16</v>
      </c>
      <c r="C264" s="29"/>
      <c r="D264" s="159"/>
      <c r="E264" s="159"/>
      <c r="F264" s="159"/>
      <c r="G264" s="159"/>
      <c r="H264" s="45"/>
      <c r="I264" s="173"/>
      <c r="J264" s="171"/>
      <c r="K264" s="171"/>
      <c r="L264" s="174"/>
      <c r="M264" s="45"/>
      <c r="N264" s="191"/>
      <c r="O264" s="189"/>
      <c r="P264" s="199">
        <v>1.85</v>
      </c>
      <c r="Q264" s="201"/>
      <c r="R264" s="45"/>
      <c r="S264" s="173"/>
      <c r="T264" s="171"/>
      <c r="U264" s="171"/>
      <c r="V264" s="174"/>
      <c r="W264" s="45"/>
      <c r="X264" s="42"/>
      <c r="Y264" s="42"/>
      <c r="Z264" s="42"/>
      <c r="AA264" s="42"/>
      <c r="AB264" s="45"/>
      <c r="AC264" s="42"/>
      <c r="AD264" s="42"/>
      <c r="AE264" s="42"/>
      <c r="AF264" s="42"/>
      <c r="AG264" s="45"/>
      <c r="AH264" s="42"/>
      <c r="AI264" s="42"/>
      <c r="AJ264" s="42"/>
      <c r="AK264" s="42"/>
      <c r="AL264" s="45"/>
      <c r="AM264" s="106"/>
      <c r="AN264" s="88"/>
      <c r="AO264" s="171"/>
      <c r="AP264" s="186"/>
      <c r="AQ264" s="45"/>
      <c r="AR264" s="106"/>
      <c r="AS264" s="88"/>
      <c r="AT264" s="88"/>
      <c r="AU264" s="107"/>
      <c r="AV264" s="45"/>
      <c r="AW264" s="35"/>
      <c r="AX264" s="35"/>
      <c r="AY264" s="35"/>
      <c r="BA264" s="42">
        <f t="shared" si="314"/>
        <v>0</v>
      </c>
      <c r="BB264" s="42">
        <f t="shared" si="315"/>
        <v>0</v>
      </c>
      <c r="BC264" s="42" t="e">
        <f t="shared" si="330"/>
        <v>#DIV/0!</v>
      </c>
      <c r="BD264" s="48">
        <f t="shared" si="331"/>
        <v>0</v>
      </c>
      <c r="BE264" s="48">
        <f t="shared" si="332"/>
        <v>0</v>
      </c>
      <c r="BF264" s="48" t="e">
        <f t="shared" si="333"/>
        <v>#DIV/0!</v>
      </c>
      <c r="BG264" s="50">
        <f t="shared" si="344"/>
        <v>1.85</v>
      </c>
      <c r="BH264" s="50">
        <f t="shared" si="345"/>
        <v>1.85</v>
      </c>
      <c r="BI264" s="50">
        <f t="shared" si="336"/>
        <v>1.85</v>
      </c>
      <c r="BJ264" s="52">
        <f t="shared" si="337"/>
        <v>0</v>
      </c>
      <c r="BK264" s="52">
        <f t="shared" si="338"/>
        <v>0</v>
      </c>
      <c r="BL264" s="52" t="e">
        <f t="shared" si="339"/>
        <v>#DIV/0!</v>
      </c>
      <c r="BN264" s="65" t="e">
        <f t="shared" si="340"/>
        <v>#DIV/0!</v>
      </c>
      <c r="BO264" s="66" t="e">
        <f t="shared" si="341"/>
        <v>#DIV/0!</v>
      </c>
      <c r="BP264" s="67">
        <f t="shared" si="346"/>
        <v>1.85</v>
      </c>
      <c r="BQ264" s="68" t="e">
        <f t="shared" si="343"/>
        <v>#DIV/0!</v>
      </c>
    </row>
    <row r="265" spans="1:69" ht="18" x14ac:dyDescent="0.2">
      <c r="A265" s="280" t="s">
        <v>17</v>
      </c>
      <c r="B265" s="17" t="s">
        <v>18</v>
      </c>
      <c r="C265" s="29"/>
      <c r="D265" s="159"/>
      <c r="E265" s="159"/>
      <c r="F265" s="159"/>
      <c r="G265" s="159"/>
      <c r="H265" s="45"/>
      <c r="I265" s="173"/>
      <c r="J265" s="171"/>
      <c r="K265" s="171"/>
      <c r="L265" s="174"/>
      <c r="M265" s="45"/>
      <c r="N265" s="191"/>
      <c r="O265" s="189"/>
      <c r="P265" s="199"/>
      <c r="Q265" s="201"/>
      <c r="R265" s="45"/>
      <c r="S265" s="173">
        <v>1.3</v>
      </c>
      <c r="T265" s="171"/>
      <c r="U265" s="171"/>
      <c r="V265" s="174"/>
      <c r="W265" s="45"/>
      <c r="X265" s="42"/>
      <c r="Y265" s="42"/>
      <c r="Z265" s="42"/>
      <c r="AA265" s="42"/>
      <c r="AB265" s="45"/>
      <c r="AC265" s="42"/>
      <c r="AD265" s="42"/>
      <c r="AE265" s="42"/>
      <c r="AF265" s="42"/>
      <c r="AG265" s="45"/>
      <c r="AH265" s="42"/>
      <c r="AI265" s="42"/>
      <c r="AJ265" s="42"/>
      <c r="AK265" s="42"/>
      <c r="AL265" s="45"/>
      <c r="AM265" s="106"/>
      <c r="AN265" s="88"/>
      <c r="AO265" s="171"/>
      <c r="AP265" s="186"/>
      <c r="AQ265" s="45"/>
      <c r="AR265" s="106"/>
      <c r="AS265" s="88"/>
      <c r="AT265" s="88"/>
      <c r="AU265" s="107"/>
      <c r="AV265" s="45"/>
      <c r="AW265" s="35"/>
      <c r="AX265" s="35"/>
      <c r="AY265" s="35"/>
      <c r="BA265" s="42">
        <f t="shared" si="314"/>
        <v>1.3</v>
      </c>
      <c r="BB265" s="42">
        <f t="shared" si="315"/>
        <v>1.3</v>
      </c>
      <c r="BC265" s="42">
        <f t="shared" si="330"/>
        <v>1.3</v>
      </c>
      <c r="BD265" s="48">
        <f t="shared" si="331"/>
        <v>0</v>
      </c>
      <c r="BE265" s="48">
        <f t="shared" si="332"/>
        <v>0</v>
      </c>
      <c r="BF265" s="48" t="e">
        <f t="shared" si="333"/>
        <v>#DIV/0!</v>
      </c>
      <c r="BG265" s="50">
        <f t="shared" si="344"/>
        <v>0</v>
      </c>
      <c r="BH265" s="50">
        <f t="shared" si="345"/>
        <v>0</v>
      </c>
      <c r="BI265" s="50" t="e">
        <f t="shared" si="336"/>
        <v>#DIV/0!</v>
      </c>
      <c r="BJ265" s="52">
        <f t="shared" si="337"/>
        <v>0</v>
      </c>
      <c r="BK265" s="52">
        <f t="shared" si="338"/>
        <v>0</v>
      </c>
      <c r="BL265" s="52" t="e">
        <f t="shared" si="339"/>
        <v>#DIV/0!</v>
      </c>
      <c r="BN265" s="65">
        <f t="shared" si="340"/>
        <v>1.3</v>
      </c>
      <c r="BO265" s="66" t="e">
        <f t="shared" si="341"/>
        <v>#DIV/0!</v>
      </c>
      <c r="BP265" s="67" t="e">
        <f t="shared" si="346"/>
        <v>#DIV/0!</v>
      </c>
      <c r="BQ265" s="68" t="e">
        <f t="shared" si="343"/>
        <v>#DIV/0!</v>
      </c>
    </row>
    <row r="266" spans="1:69" ht="18" x14ac:dyDescent="0.2">
      <c r="A266" s="280"/>
      <c r="B266" s="17" t="s">
        <v>19</v>
      </c>
      <c r="C266" s="29"/>
      <c r="D266" s="159"/>
      <c r="E266" s="159"/>
      <c r="F266" s="159"/>
      <c r="G266" s="159"/>
      <c r="H266" s="45"/>
      <c r="I266" s="168"/>
      <c r="J266" s="169"/>
      <c r="K266" s="169"/>
      <c r="L266" s="170"/>
      <c r="M266" s="45"/>
      <c r="N266" s="187"/>
      <c r="O266" s="188"/>
      <c r="P266" s="198"/>
      <c r="Q266" s="200"/>
      <c r="R266" s="45"/>
      <c r="S266" s="168"/>
      <c r="T266" s="169"/>
      <c r="U266" s="169"/>
      <c r="V266" s="170"/>
      <c r="W266" s="45"/>
      <c r="X266" s="42"/>
      <c r="Y266" s="42"/>
      <c r="Z266" s="42"/>
      <c r="AA266" s="42"/>
      <c r="AB266" s="45"/>
      <c r="AC266" s="42"/>
      <c r="AD266" s="42"/>
      <c r="AE266" s="42"/>
      <c r="AF266" s="42"/>
      <c r="AG266" s="45"/>
      <c r="AH266" s="42"/>
      <c r="AI266" s="42"/>
      <c r="AJ266" s="42"/>
      <c r="AK266" s="42"/>
      <c r="AL266" s="45"/>
      <c r="AM266" s="75"/>
      <c r="AN266" s="76"/>
      <c r="AO266" s="169"/>
      <c r="AP266" s="183"/>
      <c r="AQ266" s="45"/>
      <c r="AR266" s="75"/>
      <c r="AS266" s="76"/>
      <c r="AT266" s="76"/>
      <c r="AU266" s="77"/>
      <c r="AV266" s="45"/>
      <c r="AW266" s="35"/>
      <c r="AX266" s="35"/>
      <c r="AY266" s="35"/>
      <c r="BA266" s="42">
        <f t="shared" si="314"/>
        <v>0</v>
      </c>
      <c r="BB266" s="42">
        <f t="shared" si="315"/>
        <v>0</v>
      </c>
      <c r="BC266" s="42" t="e">
        <f t="shared" si="330"/>
        <v>#DIV/0!</v>
      </c>
      <c r="BD266" s="48">
        <f t="shared" si="331"/>
        <v>0</v>
      </c>
      <c r="BE266" s="48">
        <f t="shared" si="332"/>
        <v>0</v>
      </c>
      <c r="BF266" s="48" t="e">
        <f t="shared" si="333"/>
        <v>#DIV/0!</v>
      </c>
      <c r="BG266" s="50">
        <f t="shared" si="344"/>
        <v>0</v>
      </c>
      <c r="BH266" s="50">
        <f t="shared" si="345"/>
        <v>0</v>
      </c>
      <c r="BI266" s="50" t="e">
        <f t="shared" si="336"/>
        <v>#DIV/0!</v>
      </c>
      <c r="BJ266" s="52">
        <f t="shared" si="337"/>
        <v>0</v>
      </c>
      <c r="BK266" s="52">
        <f t="shared" si="338"/>
        <v>0</v>
      </c>
      <c r="BL266" s="52" t="e">
        <f t="shared" si="339"/>
        <v>#DIV/0!</v>
      </c>
      <c r="BN266" s="65" t="e">
        <f t="shared" si="340"/>
        <v>#DIV/0!</v>
      </c>
      <c r="BO266" s="66" t="e">
        <f t="shared" si="341"/>
        <v>#DIV/0!</v>
      </c>
      <c r="BP266" s="67" t="e">
        <f t="shared" si="346"/>
        <v>#DIV/0!</v>
      </c>
      <c r="BQ266" s="68" t="e">
        <f t="shared" si="343"/>
        <v>#DIV/0!</v>
      </c>
    </row>
    <row r="267" spans="1:69" ht="18" x14ac:dyDescent="0.2">
      <c r="A267" s="1" t="s">
        <v>20</v>
      </c>
      <c r="B267" s="17" t="s">
        <v>21</v>
      </c>
      <c r="C267" s="29"/>
      <c r="D267" s="159"/>
      <c r="E267" s="159"/>
      <c r="F267" s="159"/>
      <c r="G267" s="159"/>
      <c r="H267" s="45"/>
      <c r="I267" s="168"/>
      <c r="J267" s="169"/>
      <c r="K267" s="169"/>
      <c r="L267" s="170"/>
      <c r="M267" s="45"/>
      <c r="N267" s="187"/>
      <c r="O267" s="188"/>
      <c r="P267" s="198"/>
      <c r="Q267" s="200"/>
      <c r="R267" s="45"/>
      <c r="S267" s="168"/>
      <c r="T267" s="169"/>
      <c r="U267" s="169"/>
      <c r="V267" s="170"/>
      <c r="W267" s="45"/>
      <c r="X267" s="42"/>
      <c r="Y267" s="42"/>
      <c r="Z267" s="42"/>
      <c r="AA267" s="42"/>
      <c r="AB267" s="45"/>
      <c r="AC267" s="42"/>
      <c r="AD267" s="42"/>
      <c r="AE267" s="42"/>
      <c r="AF267" s="42"/>
      <c r="AG267" s="45"/>
      <c r="AH267" s="42"/>
      <c r="AI267" s="42"/>
      <c r="AJ267" s="42"/>
      <c r="AK267" s="42"/>
      <c r="AL267" s="45"/>
      <c r="AM267" s="75"/>
      <c r="AN267" s="76"/>
      <c r="AO267" s="169"/>
      <c r="AP267" s="183"/>
      <c r="AQ267" s="45"/>
      <c r="AR267" s="75"/>
      <c r="AS267" s="76"/>
      <c r="AT267" s="76"/>
      <c r="AU267" s="77"/>
      <c r="AV267" s="45"/>
      <c r="AW267" s="35"/>
      <c r="AX267" s="35"/>
      <c r="AY267" s="35"/>
      <c r="BA267" s="42">
        <f t="shared" si="314"/>
        <v>0</v>
      </c>
      <c r="BB267" s="42">
        <f t="shared" si="315"/>
        <v>0</v>
      </c>
      <c r="BC267" s="42" t="e">
        <f t="shared" si="330"/>
        <v>#DIV/0!</v>
      </c>
      <c r="BD267" s="48">
        <f t="shared" si="331"/>
        <v>0</v>
      </c>
      <c r="BE267" s="48">
        <f t="shared" si="332"/>
        <v>0</v>
      </c>
      <c r="BF267" s="48" t="e">
        <f t="shared" si="333"/>
        <v>#DIV/0!</v>
      </c>
      <c r="BG267" s="50">
        <f t="shared" si="344"/>
        <v>0</v>
      </c>
      <c r="BH267" s="50">
        <f t="shared" si="345"/>
        <v>0</v>
      </c>
      <c r="BI267" s="50" t="e">
        <f t="shared" si="336"/>
        <v>#DIV/0!</v>
      </c>
      <c r="BJ267" s="52">
        <f t="shared" si="337"/>
        <v>0</v>
      </c>
      <c r="BK267" s="52">
        <f t="shared" si="338"/>
        <v>0</v>
      </c>
      <c r="BL267" s="52" t="e">
        <f t="shared" si="339"/>
        <v>#DIV/0!</v>
      </c>
      <c r="BN267" s="65" t="e">
        <f t="shared" si="340"/>
        <v>#DIV/0!</v>
      </c>
      <c r="BO267" s="66" t="e">
        <f t="shared" si="341"/>
        <v>#DIV/0!</v>
      </c>
      <c r="BP267" s="67" t="e">
        <f t="shared" si="346"/>
        <v>#DIV/0!</v>
      </c>
      <c r="BQ267" s="68" t="e">
        <f t="shared" si="343"/>
        <v>#DIV/0!</v>
      </c>
    </row>
    <row r="268" spans="1:69" ht="18" x14ac:dyDescent="0.2">
      <c r="A268" s="1" t="s">
        <v>22</v>
      </c>
      <c r="B268" s="17" t="s">
        <v>23</v>
      </c>
      <c r="C268" s="29"/>
      <c r="D268" s="159"/>
      <c r="E268" s="159"/>
      <c r="F268" s="159"/>
      <c r="G268" s="159"/>
      <c r="H268" s="45"/>
      <c r="I268" s="168"/>
      <c r="J268" s="169"/>
      <c r="K268" s="169"/>
      <c r="L268" s="170"/>
      <c r="M268" s="45"/>
      <c r="N268" s="187"/>
      <c r="O268" s="188"/>
      <c r="P268" s="198"/>
      <c r="Q268" s="200"/>
      <c r="R268" s="45"/>
      <c r="S268" s="168"/>
      <c r="T268" s="169"/>
      <c r="U268" s="169"/>
      <c r="V268" s="170"/>
      <c r="W268" s="45"/>
      <c r="X268" s="42"/>
      <c r="Y268" s="42"/>
      <c r="Z268" s="42"/>
      <c r="AA268" s="42"/>
      <c r="AB268" s="45"/>
      <c r="AC268" s="42"/>
      <c r="AD268" s="42"/>
      <c r="AE268" s="42"/>
      <c r="AF268" s="42"/>
      <c r="AG268" s="45"/>
      <c r="AH268" s="42"/>
      <c r="AI268" s="42"/>
      <c r="AJ268" s="42"/>
      <c r="AK268" s="42"/>
      <c r="AL268" s="45"/>
      <c r="AM268" s="75"/>
      <c r="AN268" s="76"/>
      <c r="AO268" s="169"/>
      <c r="AP268" s="183"/>
      <c r="AQ268" s="45"/>
      <c r="AR268" s="75"/>
      <c r="AS268" s="76"/>
      <c r="AT268" s="76"/>
      <c r="AU268" s="77"/>
      <c r="AV268" s="45"/>
      <c r="AW268" s="35"/>
      <c r="AX268" s="35"/>
      <c r="AY268" s="35"/>
      <c r="BA268" s="42">
        <f t="shared" si="314"/>
        <v>0</v>
      </c>
      <c r="BB268" s="42">
        <f t="shared" si="315"/>
        <v>0</v>
      </c>
      <c r="BC268" s="42" t="e">
        <f t="shared" si="330"/>
        <v>#DIV/0!</v>
      </c>
      <c r="BD268" s="48">
        <f t="shared" si="331"/>
        <v>0</v>
      </c>
      <c r="BE268" s="48">
        <f t="shared" si="332"/>
        <v>0</v>
      </c>
      <c r="BF268" s="48" t="e">
        <f t="shared" si="333"/>
        <v>#DIV/0!</v>
      </c>
      <c r="BG268" s="50">
        <f t="shared" si="344"/>
        <v>0</v>
      </c>
      <c r="BH268" s="50">
        <f t="shared" si="345"/>
        <v>0</v>
      </c>
      <c r="BI268" s="50" t="e">
        <f t="shared" si="336"/>
        <v>#DIV/0!</v>
      </c>
      <c r="BJ268" s="52">
        <f t="shared" si="337"/>
        <v>0</v>
      </c>
      <c r="BK268" s="52">
        <f t="shared" si="338"/>
        <v>0</v>
      </c>
      <c r="BL268" s="52" t="e">
        <f t="shared" si="339"/>
        <v>#DIV/0!</v>
      </c>
      <c r="BN268" s="65" t="e">
        <f t="shared" si="340"/>
        <v>#DIV/0!</v>
      </c>
      <c r="BO268" s="66" t="e">
        <f t="shared" si="341"/>
        <v>#DIV/0!</v>
      </c>
      <c r="BP268" s="67" t="e">
        <f t="shared" si="346"/>
        <v>#DIV/0!</v>
      </c>
      <c r="BQ268" s="68" t="e">
        <f t="shared" si="343"/>
        <v>#DIV/0!</v>
      </c>
    </row>
    <row r="269" spans="1:69" ht="18" x14ac:dyDescent="0.2">
      <c r="A269" s="1" t="s">
        <v>24</v>
      </c>
      <c r="B269" s="17"/>
      <c r="C269" s="29"/>
      <c r="D269" s="159"/>
      <c r="E269" s="159"/>
      <c r="F269" s="159"/>
      <c r="G269" s="159"/>
      <c r="H269" s="45"/>
      <c r="I269" s="168"/>
      <c r="J269" s="169"/>
      <c r="K269" s="169"/>
      <c r="L269" s="170"/>
      <c r="M269" s="45"/>
      <c r="N269" s="187"/>
      <c r="O269" s="188"/>
      <c r="P269" s="198">
        <v>1</v>
      </c>
      <c r="Q269" s="200"/>
      <c r="R269" s="45"/>
      <c r="S269" s="168"/>
      <c r="T269" s="169"/>
      <c r="U269" s="169"/>
      <c r="V269" s="170"/>
      <c r="W269" s="45"/>
      <c r="X269" s="42"/>
      <c r="Z269" s="42"/>
      <c r="AA269" s="42"/>
      <c r="AB269" s="45"/>
      <c r="AC269" s="42"/>
      <c r="AE269" s="42"/>
      <c r="AF269" s="42"/>
      <c r="AG269" s="45"/>
      <c r="AH269" s="42"/>
      <c r="AJ269" s="42"/>
      <c r="AK269" s="42"/>
      <c r="AL269" s="45"/>
      <c r="AM269" s="75"/>
      <c r="AN269" s="76"/>
      <c r="AO269" s="169">
        <v>1</v>
      </c>
      <c r="AP269" s="183"/>
      <c r="AQ269" s="45"/>
      <c r="AR269" s="75"/>
      <c r="AS269" s="76"/>
      <c r="AT269" s="76"/>
      <c r="AU269" s="77"/>
      <c r="AV269" s="45"/>
      <c r="AW269" s="35"/>
      <c r="AX269" s="35"/>
      <c r="AY269" s="35"/>
      <c r="BA269" s="42">
        <f t="shared" si="314"/>
        <v>0</v>
      </c>
      <c r="BB269" s="42">
        <f t="shared" si="315"/>
        <v>0</v>
      </c>
      <c r="BC269" s="42" t="e">
        <f t="shared" si="330"/>
        <v>#DIV/0!</v>
      </c>
      <c r="BD269" s="48">
        <f>MIN(E269,J269,O269,T269,Y269,AD269,AI269,AN269,AS269,AW269)</f>
        <v>0</v>
      </c>
      <c r="BE269" s="48">
        <f>MAX(E269,J269,O269,T269,Y269,AD269,AI269,AN269,AS269,AW269)</f>
        <v>0</v>
      </c>
      <c r="BF269" s="48" t="e">
        <f>AVERAGE(E269,J269,O269,T269,Y269,AD269,AI269,AN269,AS269,AW269)</f>
        <v>#DIV/0!</v>
      </c>
      <c r="BG269" s="50">
        <f>MIN(F269,K269,P269,U269,Z269,AE269,AJ269,AO269,AT269,AX269)</f>
        <v>1</v>
      </c>
      <c r="BH269" s="50">
        <f>MAX(F269,K269,P269,U269,Z269,AE269,AJ269,AO269,AT269,AX269)</f>
        <v>1</v>
      </c>
      <c r="BI269" s="50">
        <f t="shared" si="336"/>
        <v>1</v>
      </c>
      <c r="BJ269" s="52">
        <f t="shared" si="337"/>
        <v>0</v>
      </c>
      <c r="BK269" s="52">
        <f t="shared" si="338"/>
        <v>0</v>
      </c>
      <c r="BL269" s="52" t="e">
        <f t="shared" si="339"/>
        <v>#DIV/0!</v>
      </c>
      <c r="BN269" s="65" t="e">
        <f t="shared" si="340"/>
        <v>#DIV/0!</v>
      </c>
      <c r="BO269" s="66" t="e">
        <f t="shared" si="341"/>
        <v>#DIV/0!</v>
      </c>
      <c r="BP269" s="67">
        <f t="shared" si="346"/>
        <v>1</v>
      </c>
      <c r="BQ269" s="68" t="e">
        <f t="shared" si="343"/>
        <v>#DIV/0!</v>
      </c>
    </row>
    <row r="270" spans="1:69" ht="18" x14ac:dyDescent="0.2">
      <c r="A270" s="1" t="s">
        <v>25</v>
      </c>
      <c r="B270" s="17"/>
      <c r="C270" s="29"/>
      <c r="D270" s="159"/>
      <c r="E270" s="159"/>
      <c r="F270" s="159"/>
      <c r="G270" s="159"/>
      <c r="H270" s="45"/>
      <c r="I270" s="168"/>
      <c r="J270" s="169"/>
      <c r="K270" s="169"/>
      <c r="L270" s="170"/>
      <c r="M270" s="45"/>
      <c r="N270" s="187"/>
      <c r="O270" s="188"/>
      <c r="P270" s="198">
        <v>0.5</v>
      </c>
      <c r="Q270" s="200"/>
      <c r="R270" s="45"/>
      <c r="S270" s="168">
        <v>0.5</v>
      </c>
      <c r="T270" s="169"/>
      <c r="U270" s="169"/>
      <c r="V270" s="170"/>
      <c r="W270" s="45"/>
      <c r="X270" s="42"/>
      <c r="Y270" s="42"/>
      <c r="Z270" s="42"/>
      <c r="AA270" s="42"/>
      <c r="AB270" s="45"/>
      <c r="AC270" s="42"/>
      <c r="AD270" s="42"/>
      <c r="AE270" s="42"/>
      <c r="AF270" s="42"/>
      <c r="AG270" s="45"/>
      <c r="AH270" s="42"/>
      <c r="AI270" s="42"/>
      <c r="AJ270" s="42"/>
      <c r="AK270" s="42"/>
      <c r="AL270" s="45"/>
      <c r="AM270" s="75"/>
      <c r="AN270" s="76"/>
      <c r="AO270" s="169"/>
      <c r="AP270" s="183"/>
      <c r="AQ270" s="45"/>
      <c r="AR270" s="76"/>
      <c r="AS270" s="76"/>
      <c r="AT270" s="76"/>
      <c r="AU270" s="77"/>
      <c r="AV270" s="45"/>
      <c r="AW270" s="35"/>
      <c r="AX270" s="35"/>
      <c r="AY270" s="35"/>
      <c r="BA270" s="42">
        <f t="shared" si="314"/>
        <v>0.5</v>
      </c>
      <c r="BB270" s="42">
        <f t="shared" si="315"/>
        <v>0.5</v>
      </c>
      <c r="BC270" s="42">
        <f t="shared" si="330"/>
        <v>0.5</v>
      </c>
      <c r="BD270" s="48">
        <f t="shared" ref="BD270:BD272" si="347">MIN(E270,J270,O270,T270,Y270,AD270,AI270,AN270,AS270,AW270)</f>
        <v>0</v>
      </c>
      <c r="BE270" s="48">
        <f t="shared" ref="BE270:BE272" si="348">MAX(E270,J270,O270,T270,Y270,AD270,AI270,AN270,AS270,AW270)</f>
        <v>0</v>
      </c>
      <c r="BF270" s="48" t="e">
        <f t="shared" ref="BF270:BF272" si="349">AVERAGE(E270,J270,O270,T270,Y270,AD270,AI270,AN270,AS270,AW270)</f>
        <v>#DIV/0!</v>
      </c>
      <c r="BG270" s="50">
        <f>MIN(F270,P270,U270,Z270,AE270,AJ270,AO270,AT270,AX270,K270)</f>
        <v>0.5</v>
      </c>
      <c r="BH270" s="50">
        <f>MAX(F270,K270,P270,U270,Z270,AE270,AJ270,AO270,AT270,AX270)</f>
        <v>0.5</v>
      </c>
      <c r="BI270" s="50">
        <f t="shared" si="336"/>
        <v>0.5</v>
      </c>
      <c r="BJ270" s="52">
        <f t="shared" si="337"/>
        <v>0</v>
      </c>
      <c r="BK270" s="52">
        <f t="shared" si="338"/>
        <v>0</v>
      </c>
      <c r="BL270" s="52" t="e">
        <f t="shared" si="339"/>
        <v>#DIV/0!</v>
      </c>
      <c r="BN270" s="65">
        <f t="shared" si="340"/>
        <v>0.5</v>
      </c>
      <c r="BO270" s="66" t="e">
        <f t="shared" si="341"/>
        <v>#DIV/0!</v>
      </c>
      <c r="BP270" s="67">
        <f>+BI270</f>
        <v>0.5</v>
      </c>
      <c r="BQ270" s="68" t="e">
        <f t="shared" si="343"/>
        <v>#DIV/0!</v>
      </c>
    </row>
    <row r="271" spans="1:69" ht="18" x14ac:dyDescent="0.2">
      <c r="A271" s="1" t="s">
        <v>26</v>
      </c>
      <c r="B271" s="17"/>
      <c r="C271" s="29"/>
      <c r="D271" s="159"/>
      <c r="E271" s="159"/>
      <c r="F271" s="159"/>
      <c r="G271" s="159"/>
      <c r="H271" s="45"/>
      <c r="I271" s="168"/>
      <c r="J271" s="175"/>
      <c r="K271" s="176"/>
      <c r="L271" s="177"/>
      <c r="M271" s="45"/>
      <c r="N271" s="187"/>
      <c r="O271" s="192"/>
      <c r="P271" s="193"/>
      <c r="Q271" s="194"/>
      <c r="R271" s="45"/>
      <c r="S271" s="168"/>
      <c r="T271" s="175"/>
      <c r="U271" s="176"/>
      <c r="V271" s="177"/>
      <c r="W271" s="45"/>
      <c r="X271" s="42"/>
      <c r="Y271" s="175"/>
      <c r="Z271" s="176"/>
      <c r="AA271" s="177"/>
      <c r="AB271" s="45"/>
      <c r="AC271" s="42"/>
      <c r="AD271" s="175"/>
      <c r="AE271" s="176"/>
      <c r="AF271" s="177"/>
      <c r="AG271" s="45"/>
      <c r="AH271" s="42"/>
      <c r="AI271" s="175"/>
      <c r="AJ271" s="176"/>
      <c r="AK271" s="177"/>
      <c r="AL271" s="45"/>
      <c r="AM271" s="75"/>
      <c r="AN271" s="125"/>
      <c r="AO271" s="126"/>
      <c r="AP271" s="127"/>
      <c r="AQ271" s="45"/>
      <c r="AR271" s="75"/>
      <c r="AS271" s="125"/>
      <c r="AT271" s="126"/>
      <c r="AU271" s="127"/>
      <c r="AV271" s="45"/>
      <c r="AW271" s="35"/>
      <c r="AX271" s="35"/>
      <c r="AY271" s="35"/>
      <c r="BA271" s="42">
        <f t="shared" si="314"/>
        <v>0</v>
      </c>
      <c r="BB271" s="42">
        <f t="shared" si="315"/>
        <v>0</v>
      </c>
      <c r="BC271" s="42" t="e">
        <f t="shared" si="330"/>
        <v>#DIV/0!</v>
      </c>
      <c r="BD271" s="48">
        <f t="shared" si="347"/>
        <v>0</v>
      </c>
      <c r="BE271" s="48">
        <f t="shared" si="348"/>
        <v>0</v>
      </c>
      <c r="BF271" s="48" t="e">
        <f t="shared" si="349"/>
        <v>#DIV/0!</v>
      </c>
      <c r="BG271" s="50">
        <f t="shared" ref="BG271:BG272" si="350">MIN(F271,K271,P271,U271,Z271,AE271,AJ271,AO271,AT271,AX271)</f>
        <v>0</v>
      </c>
      <c r="BH271" s="50">
        <f t="shared" ref="BH271:BH272" si="351">MAX(F271,K271,P271,U271,Z271,AE271,AJ271,AO271,AT271,AX271)</f>
        <v>0</v>
      </c>
      <c r="BI271" s="50" t="e">
        <f t="shared" si="336"/>
        <v>#DIV/0!</v>
      </c>
      <c r="BJ271" s="52">
        <f t="shared" si="337"/>
        <v>0</v>
      </c>
      <c r="BK271" s="52">
        <f t="shared" si="338"/>
        <v>0</v>
      </c>
      <c r="BL271" s="52" t="e">
        <f t="shared" si="339"/>
        <v>#DIV/0!</v>
      </c>
      <c r="BN271" s="65" t="e">
        <f t="shared" si="340"/>
        <v>#DIV/0!</v>
      </c>
      <c r="BO271" s="66" t="e">
        <f t="shared" si="341"/>
        <v>#DIV/0!</v>
      </c>
      <c r="BP271" s="67" t="e">
        <f t="shared" ref="BP271:BP272" si="352">+BI271</f>
        <v>#DIV/0!</v>
      </c>
      <c r="BQ271" s="68" t="e">
        <f t="shared" si="343"/>
        <v>#DIV/0!</v>
      </c>
    </row>
    <row r="272" spans="1:69" ht="18.75" thickBot="1" x14ac:dyDescent="0.25">
      <c r="A272" s="1" t="s">
        <v>27</v>
      </c>
      <c r="B272" s="17"/>
      <c r="C272" s="29"/>
      <c r="D272" s="159"/>
      <c r="E272" s="159"/>
      <c r="F272" s="159"/>
      <c r="G272" s="159"/>
      <c r="H272" s="45"/>
      <c r="I272" s="172"/>
      <c r="J272" s="178"/>
      <c r="K272" s="179"/>
      <c r="L272" s="180"/>
      <c r="M272" s="45"/>
      <c r="N272" s="190"/>
      <c r="O272" s="195"/>
      <c r="P272" s="196"/>
      <c r="Q272" s="197"/>
      <c r="R272" s="45"/>
      <c r="S272" s="172"/>
      <c r="T272" s="178"/>
      <c r="U272" s="179"/>
      <c r="V272" s="180"/>
      <c r="W272" s="45"/>
      <c r="X272" s="42"/>
      <c r="Y272" s="178"/>
      <c r="Z272" s="179"/>
      <c r="AA272" s="180"/>
      <c r="AB272" s="45"/>
      <c r="AC272" s="42"/>
      <c r="AD272" s="178"/>
      <c r="AE272" s="179"/>
      <c r="AF272" s="180"/>
      <c r="AG272" s="45"/>
      <c r="AH272" s="42"/>
      <c r="AI272" s="178"/>
      <c r="AJ272" s="179"/>
      <c r="AK272" s="180"/>
      <c r="AL272" s="45"/>
      <c r="AM272" s="90"/>
      <c r="AN272" s="128"/>
      <c r="AO272" s="129"/>
      <c r="AP272" s="130"/>
      <c r="AQ272" s="45"/>
      <c r="AR272" s="90"/>
      <c r="AS272" s="128"/>
      <c r="AT272" s="129"/>
      <c r="AU272" s="130"/>
      <c r="AV272" s="45"/>
      <c r="AW272" s="35"/>
      <c r="AX272" s="35"/>
      <c r="AY272" s="35"/>
      <c r="BA272" s="42">
        <f t="shared" si="314"/>
        <v>0</v>
      </c>
      <c r="BB272" s="42">
        <f t="shared" si="315"/>
        <v>0</v>
      </c>
      <c r="BC272" s="42" t="e">
        <f t="shared" si="330"/>
        <v>#DIV/0!</v>
      </c>
      <c r="BD272" s="48">
        <f t="shared" si="347"/>
        <v>0</v>
      </c>
      <c r="BE272" s="48">
        <f t="shared" si="348"/>
        <v>0</v>
      </c>
      <c r="BF272" s="48" t="e">
        <f t="shared" si="349"/>
        <v>#DIV/0!</v>
      </c>
      <c r="BG272" s="50">
        <f t="shared" si="350"/>
        <v>0</v>
      </c>
      <c r="BH272" s="50">
        <f t="shared" si="351"/>
        <v>0</v>
      </c>
      <c r="BI272" s="50" t="e">
        <f t="shared" si="336"/>
        <v>#DIV/0!</v>
      </c>
      <c r="BJ272" s="52">
        <f t="shared" si="337"/>
        <v>0</v>
      </c>
      <c r="BK272" s="52">
        <f t="shared" si="338"/>
        <v>0</v>
      </c>
      <c r="BL272" s="52" t="e">
        <f t="shared" si="339"/>
        <v>#DIV/0!</v>
      </c>
      <c r="BN272" s="65" t="e">
        <f t="shared" si="340"/>
        <v>#DIV/0!</v>
      </c>
      <c r="BO272" s="66" t="e">
        <f t="shared" si="341"/>
        <v>#DIV/0!</v>
      </c>
      <c r="BP272" s="67" t="e">
        <f t="shared" si="352"/>
        <v>#DIV/0!</v>
      </c>
      <c r="BQ272" s="68" t="e">
        <f t="shared" si="343"/>
        <v>#DIV/0!</v>
      </c>
    </row>
    <row r="274" spans="1:69" ht="15.75" customHeight="1" x14ac:dyDescent="0.2">
      <c r="A274" s="302" t="s">
        <v>63</v>
      </c>
      <c r="B274" s="302"/>
      <c r="C274" s="40"/>
      <c r="D274" s="304" t="s">
        <v>42</v>
      </c>
      <c r="E274" s="304"/>
      <c r="F274" s="304"/>
      <c r="G274" s="304"/>
      <c r="H274" s="43"/>
      <c r="I274" s="304" t="s">
        <v>43</v>
      </c>
      <c r="J274" s="304"/>
      <c r="K274" s="304"/>
      <c r="L274" s="304"/>
      <c r="M274" s="46"/>
      <c r="N274" s="303" t="s">
        <v>44</v>
      </c>
      <c r="O274" s="303"/>
      <c r="P274" s="303"/>
      <c r="Q274" s="303"/>
      <c r="R274" s="43"/>
      <c r="S274" s="304" t="s">
        <v>105</v>
      </c>
      <c r="T274" s="304"/>
      <c r="U274" s="304"/>
      <c r="V274" s="304"/>
      <c r="W274" s="47"/>
      <c r="X274" s="303" t="s">
        <v>46</v>
      </c>
      <c r="Y274" s="303"/>
      <c r="Z274" s="303"/>
      <c r="AA274" s="303"/>
      <c r="AB274" s="47"/>
      <c r="AC274" s="308" t="s">
        <v>47</v>
      </c>
      <c r="AD274" s="308"/>
      <c r="AE274" s="308"/>
      <c r="AF274" s="308"/>
      <c r="AG274" s="43"/>
      <c r="AH274" s="303" t="s">
        <v>48</v>
      </c>
      <c r="AI274" s="303"/>
      <c r="AJ274" s="303"/>
      <c r="AK274" s="303"/>
      <c r="AL274" s="47"/>
      <c r="AM274" s="304" t="s">
        <v>49</v>
      </c>
      <c r="AN274" s="304"/>
      <c r="AO274" s="304"/>
      <c r="AP274" s="166"/>
      <c r="AQ274" s="43"/>
      <c r="AR274" s="304" t="s">
        <v>50</v>
      </c>
      <c r="AS274" s="304"/>
      <c r="AT274" s="304"/>
      <c r="AU274" s="166"/>
      <c r="AV274" s="47"/>
      <c r="AW274" s="308" t="s">
        <v>60</v>
      </c>
      <c r="AX274" s="308"/>
      <c r="AY274" s="308"/>
      <c r="AZ274" s="41"/>
      <c r="BA274" s="303" t="s">
        <v>51</v>
      </c>
      <c r="BB274" s="303"/>
      <c r="BC274" s="303"/>
      <c r="BD274" s="304" t="s">
        <v>52</v>
      </c>
      <c r="BE274" s="304"/>
      <c r="BF274" s="304"/>
      <c r="BG274" s="305" t="s">
        <v>53</v>
      </c>
      <c r="BH274" s="305"/>
      <c r="BI274" s="305"/>
      <c r="BJ274" s="306" t="s">
        <v>56</v>
      </c>
      <c r="BK274" s="306"/>
      <c r="BL274" s="306"/>
      <c r="BM274" s="40"/>
      <c r="BN274" s="40"/>
      <c r="BO274" s="40"/>
      <c r="BP274" s="40"/>
      <c r="BQ274" s="40"/>
    </row>
    <row r="275" spans="1:69" ht="24" x14ac:dyDescent="0.2">
      <c r="A275" s="110">
        <v>45968</v>
      </c>
      <c r="B275" s="69"/>
      <c r="D275" s="36" t="s">
        <v>54</v>
      </c>
      <c r="E275" s="32" t="s">
        <v>55</v>
      </c>
      <c r="F275" s="33" t="s">
        <v>53</v>
      </c>
      <c r="G275" s="53" t="s">
        <v>56</v>
      </c>
      <c r="H275" s="44"/>
      <c r="I275" s="34" t="s">
        <v>54</v>
      </c>
      <c r="J275" s="32" t="s">
        <v>55</v>
      </c>
      <c r="K275" s="33" t="s">
        <v>53</v>
      </c>
      <c r="L275" s="53" t="s">
        <v>56</v>
      </c>
      <c r="M275" s="44"/>
      <c r="N275" s="34" t="s">
        <v>54</v>
      </c>
      <c r="O275" s="32" t="s">
        <v>55</v>
      </c>
      <c r="P275" s="33" t="s">
        <v>53</v>
      </c>
      <c r="Q275" s="53" t="s">
        <v>56</v>
      </c>
      <c r="R275" s="44"/>
      <c r="S275" s="34" t="s">
        <v>54</v>
      </c>
      <c r="T275" s="32" t="s">
        <v>55</v>
      </c>
      <c r="U275" s="33" t="s">
        <v>53</v>
      </c>
      <c r="V275" s="53" t="s">
        <v>56</v>
      </c>
      <c r="W275" s="44"/>
      <c r="X275" s="34" t="s">
        <v>54</v>
      </c>
      <c r="Y275" s="32" t="s">
        <v>55</v>
      </c>
      <c r="Z275" s="33" t="s">
        <v>53</v>
      </c>
      <c r="AA275" s="53" t="s">
        <v>56</v>
      </c>
      <c r="AB275" s="44"/>
      <c r="AC275" s="34" t="s">
        <v>54</v>
      </c>
      <c r="AD275" s="32" t="s">
        <v>55</v>
      </c>
      <c r="AE275" s="33" t="s">
        <v>53</v>
      </c>
      <c r="AF275" s="53" t="s">
        <v>56</v>
      </c>
      <c r="AG275" s="44"/>
      <c r="AH275" s="34" t="s">
        <v>54</v>
      </c>
      <c r="AI275" s="32" t="s">
        <v>55</v>
      </c>
      <c r="AJ275" s="33" t="s">
        <v>53</v>
      </c>
      <c r="AK275" s="53" t="s">
        <v>56</v>
      </c>
      <c r="AL275" s="44"/>
      <c r="AM275" s="34" t="s">
        <v>54</v>
      </c>
      <c r="AN275" s="32" t="s">
        <v>55</v>
      </c>
      <c r="AO275" s="33" t="s">
        <v>53</v>
      </c>
      <c r="AP275" s="53" t="s">
        <v>56</v>
      </c>
      <c r="AQ275" s="44"/>
      <c r="AR275" s="34" t="s">
        <v>54</v>
      </c>
      <c r="AS275" s="32" t="s">
        <v>55</v>
      </c>
      <c r="AT275" s="33" t="s">
        <v>53</v>
      </c>
      <c r="AU275" s="53" t="s">
        <v>56</v>
      </c>
      <c r="AV275" s="44"/>
      <c r="AW275" s="32" t="s">
        <v>55</v>
      </c>
      <c r="AX275" s="33" t="s">
        <v>53</v>
      </c>
      <c r="AY275" s="53" t="s">
        <v>56</v>
      </c>
      <c r="AZ275" s="39"/>
      <c r="BA275" s="49" t="s">
        <v>57</v>
      </c>
      <c r="BB275" s="49" t="s">
        <v>58</v>
      </c>
      <c r="BC275" s="49" t="s">
        <v>59</v>
      </c>
      <c r="BD275" s="37" t="s">
        <v>57</v>
      </c>
      <c r="BE275" s="37" t="s">
        <v>58</v>
      </c>
      <c r="BF275" s="37" t="s">
        <v>59</v>
      </c>
      <c r="BG275" s="38" t="s">
        <v>57</v>
      </c>
      <c r="BH275" s="38" t="s">
        <v>58</v>
      </c>
      <c r="BI275" s="38" t="s">
        <v>59</v>
      </c>
      <c r="BJ275" s="51" t="s">
        <v>57</v>
      </c>
      <c r="BK275" s="51" t="s">
        <v>58</v>
      </c>
      <c r="BL275" s="51" t="s">
        <v>59</v>
      </c>
      <c r="BN275" s="49" t="s">
        <v>59</v>
      </c>
      <c r="BO275" s="37" t="s">
        <v>59</v>
      </c>
      <c r="BP275" s="38" t="s">
        <v>59</v>
      </c>
      <c r="BQ275" s="51" t="s">
        <v>59</v>
      </c>
    </row>
    <row r="276" spans="1:69" ht="18" x14ac:dyDescent="0.2">
      <c r="A276" s="281" t="s">
        <v>0</v>
      </c>
      <c r="B276" s="35" t="s">
        <v>1</v>
      </c>
      <c r="C276" s="29"/>
      <c r="D276" s="159"/>
      <c r="E276" s="159"/>
      <c r="F276" s="159"/>
      <c r="G276" s="159"/>
      <c r="H276" s="45"/>
      <c r="I276" s="168"/>
      <c r="J276" s="169"/>
      <c r="K276" s="170"/>
      <c r="L276" s="170"/>
      <c r="M276" s="45"/>
      <c r="N276" s="187"/>
      <c r="O276" s="188"/>
      <c r="P276" s="198"/>
      <c r="Q276" s="200"/>
      <c r="R276" s="45"/>
      <c r="S276" s="159"/>
      <c r="T276" s="159"/>
      <c r="U276" s="159"/>
      <c r="V276" s="159"/>
      <c r="W276" s="45"/>
      <c r="X276" s="42"/>
      <c r="Y276" s="42"/>
      <c r="Z276" s="42"/>
      <c r="AA276" s="42"/>
      <c r="AB276" s="45"/>
      <c r="AC276" s="42"/>
      <c r="AD276" s="42"/>
      <c r="AE276" s="42"/>
      <c r="AF276" s="42"/>
      <c r="AG276" s="45"/>
      <c r="AH276" s="42"/>
      <c r="AI276" s="42"/>
      <c r="AJ276" s="42"/>
      <c r="AK276" s="42"/>
      <c r="AL276" s="45"/>
      <c r="AM276" s="159"/>
      <c r="AN276" s="159"/>
      <c r="AO276" s="159"/>
      <c r="AP276" s="159"/>
      <c r="AQ276" s="45"/>
      <c r="AR276" s="75"/>
      <c r="AS276" s="76"/>
      <c r="AT276" s="76"/>
      <c r="AU276" s="77"/>
      <c r="AV276" s="45"/>
      <c r="AW276" s="35"/>
      <c r="AX276" s="35"/>
      <c r="AY276" s="35"/>
      <c r="BA276" s="42">
        <f t="shared" ref="BA276:BA295" si="353">MIN(D276,I276,N276,S276,X276,AC276,AH276,AM276,AR276)</f>
        <v>0</v>
      </c>
      <c r="BB276" s="42">
        <f t="shared" ref="BB276:BB295" si="354">MAX(D276,I276,N276,S276,X276,AC276,AH276,AM276,AR276)</f>
        <v>0</v>
      </c>
      <c r="BC276" s="42" t="e">
        <f t="shared" ref="BC276" si="355">AVERAGE(D276,I276,N276,S276,X276,AC276,AH276,AM276,AR276)</f>
        <v>#DIV/0!</v>
      </c>
      <c r="BD276" s="48">
        <f t="shared" ref="BD276" si="356">MIN(E276,J276,O276,T276,Y276,AD276,AI276,AN276,AS276,AW276)</f>
        <v>0</v>
      </c>
      <c r="BE276" s="48">
        <f t="shared" ref="BE276" si="357">MAX(E276,J276,O276,T276,Y276,AD276,AI276,AN276,AS276,AW276)</f>
        <v>0</v>
      </c>
      <c r="BF276" s="48" t="e">
        <f t="shared" ref="BF276" si="358">AVERAGE(E276,J276,O276,T276,Y276,AD276,AI276,AN276,AS276,AW276)</f>
        <v>#DIV/0!</v>
      </c>
      <c r="BG276" s="50">
        <f t="shared" ref="BG276" si="359">MIN(F276,K276,P276,U276,Z276,AE276,AJ276,AO276,AT276,AX276)</f>
        <v>0</v>
      </c>
      <c r="BH276" s="50">
        <f t="shared" ref="BH276" si="360">MAX(F276,K276,P276,U276,Z276,AE276,AJ276,AO276,AT276,AX276)</f>
        <v>0</v>
      </c>
      <c r="BI276" s="50" t="e">
        <f t="shared" ref="BI276" si="361">AVERAGE(F276,K276,P276,U276,Z276,AE276,AJ276,AO276,AT276,AX276)</f>
        <v>#DIV/0!</v>
      </c>
      <c r="BJ276" s="52">
        <f t="shared" ref="BJ276" si="362">MIN(G276,L276,Q276,V276,AA276,AF276,AK276,AP276,AU276,AY276)</f>
        <v>0</v>
      </c>
      <c r="BK276" s="52">
        <f t="shared" ref="BK276" si="363">MAX(G276,L276,Q276,V276,AA276,AF276,AK276,AP276,AU276,AY276)</f>
        <v>0</v>
      </c>
      <c r="BL276" s="52" t="e">
        <f t="shared" ref="BL276" si="364">AVERAGE(G276,L276,Q276,V276,AA276,AF276,AK276,AP276,AU276,AY276)</f>
        <v>#DIV/0!</v>
      </c>
      <c r="BN276" s="65" t="e">
        <f t="shared" ref="BN276" si="365">+BC276</f>
        <v>#DIV/0!</v>
      </c>
      <c r="BO276" s="66" t="e">
        <f t="shared" ref="BO276" si="366">+BF276</f>
        <v>#DIV/0!</v>
      </c>
      <c r="BP276" s="67" t="e">
        <f t="shared" ref="BP276" si="367">+BI276</f>
        <v>#DIV/0!</v>
      </c>
      <c r="BQ276" s="68" t="e">
        <f t="shared" ref="BQ276" si="368">+BL276</f>
        <v>#DIV/0!</v>
      </c>
    </row>
    <row r="277" spans="1:69" ht="18" x14ac:dyDescent="0.2">
      <c r="A277" s="293"/>
      <c r="B277" s="17" t="s">
        <v>2</v>
      </c>
      <c r="C277" s="29"/>
      <c r="D277" s="159"/>
      <c r="E277" s="159"/>
      <c r="F277" s="159"/>
      <c r="G277" s="159"/>
      <c r="H277" s="45"/>
      <c r="I277" s="168"/>
      <c r="J277" s="169"/>
      <c r="K277" s="170">
        <v>6.1</v>
      </c>
      <c r="L277" s="170"/>
      <c r="M277" s="45"/>
      <c r="N277" s="187"/>
      <c r="O277" s="188"/>
      <c r="P277" s="198"/>
      <c r="Q277" s="200"/>
      <c r="R277" s="45"/>
      <c r="S277" s="159"/>
      <c r="T277" s="159"/>
      <c r="U277" s="159"/>
      <c r="V277" s="159"/>
      <c r="W277" s="45"/>
      <c r="X277" s="42"/>
      <c r="Y277" s="42"/>
      <c r="Z277" s="42"/>
      <c r="AA277" s="42"/>
      <c r="AB277" s="45"/>
      <c r="AC277" s="42"/>
      <c r="AD277" s="42"/>
      <c r="AE277" s="42"/>
      <c r="AF277" s="42"/>
      <c r="AG277" s="45"/>
      <c r="AH277" s="42"/>
      <c r="AI277" s="42"/>
      <c r="AJ277" s="42"/>
      <c r="AK277" s="42"/>
      <c r="AL277" s="45"/>
      <c r="AM277" s="159"/>
      <c r="AN277" s="159"/>
      <c r="AO277" s="159"/>
      <c r="AP277" s="159"/>
      <c r="AQ277" s="45"/>
      <c r="AR277" s="75"/>
      <c r="AS277" s="76"/>
      <c r="AT277" s="76"/>
      <c r="AU277" s="77">
        <v>7.5</v>
      </c>
      <c r="AV277" s="45"/>
      <c r="AW277" s="35"/>
      <c r="AX277" s="35"/>
      <c r="AY277" s="35"/>
      <c r="BA277" s="42">
        <f t="shared" si="353"/>
        <v>0</v>
      </c>
      <c r="BB277" s="42">
        <f t="shared" si="354"/>
        <v>0</v>
      </c>
      <c r="BC277" s="42" t="e">
        <f>AVERAGE(D277,I277,N277,S277,X277,AC277,AH277,AM277,AR277)</f>
        <v>#DIV/0!</v>
      </c>
      <c r="BD277" s="48">
        <f>MIN(E277,J277,O277,T277,Y277,AD277,AI277,AN277,AS277,AW277)</f>
        <v>0</v>
      </c>
      <c r="BE277" s="48">
        <f>MAX(E277,J277,O277,T277,Y277,AD277,AI277,AN277,AS277,AW277)</f>
        <v>0</v>
      </c>
      <c r="BF277" s="48" t="e">
        <f>AVERAGE(E277,J277,O277,T277,Y277,AD277,AI277,AN277,AS277,AW277)</f>
        <v>#DIV/0!</v>
      </c>
      <c r="BG277" s="50">
        <f>MIN(F277,K277,P277,U277,Z277,AE277,AJ277,AO277,AT277,AX277)</f>
        <v>6.1</v>
      </c>
      <c r="BH277" s="50">
        <f>MAX(F277,K277,P277,U277,Z277,AE277,AJ277,AO277,AT277,AX277)</f>
        <v>6.1</v>
      </c>
      <c r="BI277" s="50">
        <f>AVERAGE(F277,K277,P277,U277,Z277,AE277,AJ277,AO277,AT277,AX277)</f>
        <v>6.1</v>
      </c>
      <c r="BJ277" s="52">
        <f>MIN(G277,L277,Q277,V277,AA277,AF277,AK277,AP277,AU277,AY277)</f>
        <v>7.5</v>
      </c>
      <c r="BK277" s="52">
        <f>MAX(G277,L277,Q277,V277,AA277,AF277,AK277,AP277,AU277,AY277)</f>
        <v>7.5</v>
      </c>
      <c r="BL277" s="52">
        <f>AVERAGE(G277,L277,Q277,V277,AA277,AF277,AK277,AP277,AU277,AY277)</f>
        <v>7.5</v>
      </c>
      <c r="BN277" s="65" t="e">
        <f>+BC277</f>
        <v>#DIV/0!</v>
      </c>
      <c r="BO277" s="66" t="e">
        <f>+BF277</f>
        <v>#DIV/0!</v>
      </c>
      <c r="BP277" s="67">
        <f>+BI277</f>
        <v>6.1</v>
      </c>
      <c r="BQ277" s="68">
        <f>+BL277</f>
        <v>7.5</v>
      </c>
    </row>
    <row r="278" spans="1:69" ht="18" x14ac:dyDescent="0.2">
      <c r="A278" s="282"/>
      <c r="B278" s="17" t="s">
        <v>3</v>
      </c>
      <c r="C278" s="29"/>
      <c r="D278" s="159"/>
      <c r="E278" s="159"/>
      <c r="F278" s="159"/>
      <c r="G278" s="159"/>
      <c r="H278" s="45"/>
      <c r="I278" s="168"/>
      <c r="J278" s="169"/>
      <c r="K278" s="170">
        <v>6.15</v>
      </c>
      <c r="L278" s="170"/>
      <c r="M278" s="45"/>
      <c r="N278" s="187"/>
      <c r="O278" s="188"/>
      <c r="P278" s="198"/>
      <c r="Q278" s="200"/>
      <c r="R278" s="45"/>
      <c r="S278" s="159"/>
      <c r="T278" s="159"/>
      <c r="U278" s="159"/>
      <c r="V278" s="159"/>
      <c r="W278" s="45"/>
      <c r="X278" s="42"/>
      <c r="Y278" s="42"/>
      <c r="Z278" s="42"/>
      <c r="AA278" s="42"/>
      <c r="AB278" s="45"/>
      <c r="AC278" s="42"/>
      <c r="AD278" s="42"/>
      <c r="AE278" s="42"/>
      <c r="AF278" s="42"/>
      <c r="AG278" s="45"/>
      <c r="AH278" s="42"/>
      <c r="AI278" s="42"/>
      <c r="AJ278" s="42"/>
      <c r="AK278" s="42"/>
      <c r="AL278" s="45"/>
      <c r="AM278" s="159"/>
      <c r="AN278" s="159"/>
      <c r="AO278" s="159"/>
      <c r="AP278" s="159"/>
      <c r="AQ278" s="45"/>
      <c r="AR278" s="75"/>
      <c r="AS278" s="76"/>
      <c r="AT278" s="76">
        <v>6.5</v>
      </c>
      <c r="AU278" s="77"/>
      <c r="AV278" s="45"/>
      <c r="AW278" s="35"/>
      <c r="AX278" s="35"/>
      <c r="AY278" s="35"/>
      <c r="BA278" s="42">
        <f t="shared" si="353"/>
        <v>0</v>
      </c>
      <c r="BB278" s="42">
        <f t="shared" si="354"/>
        <v>0</v>
      </c>
      <c r="BC278" s="42" t="e">
        <f t="shared" ref="BC278:BC295" si="369">AVERAGE(D278,I278,N278,S278,X278,AC278,AH278,AM278,AR278)</f>
        <v>#DIV/0!</v>
      </c>
      <c r="BD278" s="48">
        <f t="shared" ref="BD278:BD291" si="370">MIN(E278,J278,O278,T278,Y278,AD278,AI278,AN278,AS278,AW278)</f>
        <v>0</v>
      </c>
      <c r="BE278" s="48">
        <f t="shared" ref="BE278:BE291" si="371">MAX(E278,J278,O278,T278,Y278,AD278,AI278,AN278,AS278,AW278)</f>
        <v>0</v>
      </c>
      <c r="BF278" s="48" t="e">
        <f t="shared" ref="BF278:BF291" si="372">AVERAGE(E278,J278,O278,T278,Y278,AD278,AI278,AN278,AS278,AW278)</f>
        <v>#DIV/0!</v>
      </c>
      <c r="BG278" s="50">
        <f t="shared" ref="BG278" si="373">MIN(F278,K278,P278,U278,Z278,AE278,AJ278,AO278,AT278,AX278)</f>
        <v>6.15</v>
      </c>
      <c r="BH278" s="50">
        <f t="shared" ref="BH278:BH279" si="374">MAX(F278,K278,P278,U278,Z278,AE278,AJ278,AO278,AT278,AX278)</f>
        <v>6.5</v>
      </c>
      <c r="BI278" s="50">
        <f t="shared" ref="BI278:BI295" si="375">AVERAGE(F278,K278,P278,U278,Z278,AE278,AJ278,AO278,AT278,AX278)</f>
        <v>6.3250000000000002</v>
      </c>
      <c r="BJ278" s="52">
        <f t="shared" ref="BJ278:BJ295" si="376">MIN(G278,L278,Q278,V278,AA278,AF278,AK278,AP278,AU278,AY278)</f>
        <v>0</v>
      </c>
      <c r="BK278" s="52">
        <f t="shared" ref="BK278:BK295" si="377">MAX(G278,L278,Q278,V278,AA278,AF278,AK278,AP278,AU278,AY278)</f>
        <v>0</v>
      </c>
      <c r="BL278" s="52" t="e">
        <f t="shared" ref="BL278:BL279" si="378">AVERAGE(G278,L278,Q278,V278,AA278,AF278,AK278,AP278,AU278,AY278)</f>
        <v>#DIV/0!</v>
      </c>
      <c r="BN278" s="65" t="e">
        <f t="shared" ref="BN278:BN295" si="379">+BC278</f>
        <v>#DIV/0!</v>
      </c>
      <c r="BO278" s="66" t="e">
        <f t="shared" ref="BO278:BO295" si="380">+BF278</f>
        <v>#DIV/0!</v>
      </c>
      <c r="BP278" s="67">
        <f>+BI278</f>
        <v>6.3250000000000002</v>
      </c>
      <c r="BQ278" s="68" t="e">
        <f t="shared" ref="BQ278:BQ295" si="381">+BL278</f>
        <v>#DIV/0!</v>
      </c>
    </row>
    <row r="279" spans="1:69" ht="18" x14ac:dyDescent="0.2">
      <c r="A279" s="280" t="s">
        <v>4</v>
      </c>
      <c r="B279" s="17" t="s">
        <v>5</v>
      </c>
      <c r="C279" s="29"/>
      <c r="D279" s="159"/>
      <c r="E279" s="159"/>
      <c r="F279" s="159"/>
      <c r="G279" s="159"/>
      <c r="H279" s="45"/>
      <c r="I279" s="173"/>
      <c r="J279" s="171"/>
      <c r="K279" s="174"/>
      <c r="L279" s="174">
        <v>6.2</v>
      </c>
      <c r="M279" s="45"/>
      <c r="N279" s="191"/>
      <c r="O279" s="189"/>
      <c r="P279" s="199"/>
      <c r="Q279" s="201"/>
      <c r="R279" s="45"/>
      <c r="S279" s="159"/>
      <c r="T279" s="159"/>
      <c r="U279" s="159"/>
      <c r="V279" s="159"/>
      <c r="W279" s="45"/>
      <c r="X279" s="42"/>
      <c r="Y279" s="42"/>
      <c r="Z279" s="42"/>
      <c r="AA279" s="42"/>
      <c r="AB279" s="45"/>
      <c r="AC279" s="42"/>
      <c r="AD279" s="42"/>
      <c r="AE279" s="42"/>
      <c r="AF279" s="42"/>
      <c r="AG279" s="45"/>
      <c r="AH279" s="42"/>
      <c r="AI279" s="42"/>
      <c r="AJ279" s="42"/>
      <c r="AK279" s="42"/>
      <c r="AL279" s="45"/>
      <c r="AM279" s="159"/>
      <c r="AN279" s="159"/>
      <c r="AO279" s="159"/>
      <c r="AP279" s="159"/>
      <c r="AQ279" s="45"/>
      <c r="AR279" s="106"/>
      <c r="AS279" s="88"/>
      <c r="AT279" s="88"/>
      <c r="AU279" s="107"/>
      <c r="AV279" s="45"/>
      <c r="AW279" s="35"/>
      <c r="AX279" s="35"/>
      <c r="AY279" s="35"/>
      <c r="BA279" s="42">
        <f t="shared" si="353"/>
        <v>0</v>
      </c>
      <c r="BB279" s="42">
        <f t="shared" si="354"/>
        <v>0</v>
      </c>
      <c r="BC279" s="42" t="e">
        <f t="shared" si="369"/>
        <v>#DIV/0!</v>
      </c>
      <c r="BD279" s="48">
        <f t="shared" si="370"/>
        <v>0</v>
      </c>
      <c r="BE279" s="48">
        <f t="shared" si="371"/>
        <v>0</v>
      </c>
      <c r="BF279" s="48" t="e">
        <f t="shared" si="372"/>
        <v>#DIV/0!</v>
      </c>
      <c r="BG279" s="50">
        <f>MIN(F279,K279,P279,U279,Z279,AE279,AJ279,AO279,AT279,AX279)</f>
        <v>0</v>
      </c>
      <c r="BH279" s="50">
        <f t="shared" si="374"/>
        <v>0</v>
      </c>
      <c r="BI279" s="50" t="e">
        <f t="shared" si="375"/>
        <v>#DIV/0!</v>
      </c>
      <c r="BJ279" s="52">
        <f t="shared" si="376"/>
        <v>6.2</v>
      </c>
      <c r="BK279" s="52">
        <f t="shared" si="377"/>
        <v>6.2</v>
      </c>
      <c r="BL279" s="52">
        <f t="shared" si="378"/>
        <v>6.2</v>
      </c>
      <c r="BN279" s="65" t="e">
        <f t="shared" si="379"/>
        <v>#DIV/0!</v>
      </c>
      <c r="BO279" s="66" t="e">
        <f t="shared" si="380"/>
        <v>#DIV/0!</v>
      </c>
      <c r="BP279" s="67" t="e">
        <f t="shared" ref="BP279" si="382">+BI279</f>
        <v>#DIV/0!</v>
      </c>
      <c r="BQ279" s="68">
        <f>+BL279</f>
        <v>6.2</v>
      </c>
    </row>
    <row r="280" spans="1:69" ht="18" x14ac:dyDescent="0.2">
      <c r="A280" s="280"/>
      <c r="B280" s="17" t="s">
        <v>6</v>
      </c>
      <c r="C280" s="29"/>
      <c r="D280" s="159"/>
      <c r="E280" s="159"/>
      <c r="F280" s="159"/>
      <c r="G280" s="159"/>
      <c r="H280" s="45"/>
      <c r="I280" s="173"/>
      <c r="J280" s="171"/>
      <c r="K280" s="174"/>
      <c r="M280" s="45"/>
      <c r="N280" s="191"/>
      <c r="O280" s="189"/>
      <c r="P280" s="199"/>
      <c r="Q280" s="201"/>
      <c r="R280" s="45"/>
      <c r="S280" s="159"/>
      <c r="T280" s="159"/>
      <c r="U280" s="159"/>
      <c r="V280" s="159"/>
      <c r="W280" s="45"/>
      <c r="X280" s="42"/>
      <c r="Y280" s="42"/>
      <c r="Z280" s="42"/>
      <c r="AA280" s="42"/>
      <c r="AB280" s="45"/>
      <c r="AC280" s="42"/>
      <c r="AD280" s="42"/>
      <c r="AE280" s="42"/>
      <c r="AF280" s="42"/>
      <c r="AG280" s="45"/>
      <c r="AH280" s="42"/>
      <c r="AI280" s="42"/>
      <c r="AJ280" s="42"/>
      <c r="AK280" s="42"/>
      <c r="AL280" s="45"/>
      <c r="AM280" s="159"/>
      <c r="AN280" s="159"/>
      <c r="AO280" s="159"/>
      <c r="AP280" s="159"/>
      <c r="AQ280" s="45"/>
      <c r="AR280" s="106"/>
      <c r="AS280" s="88"/>
      <c r="AT280" s="88"/>
      <c r="AU280" s="107">
        <v>6</v>
      </c>
      <c r="AV280" s="45"/>
      <c r="AW280" s="35"/>
      <c r="AX280" s="35"/>
      <c r="AY280" s="35"/>
      <c r="BA280" s="42">
        <f t="shared" si="353"/>
        <v>0</v>
      </c>
      <c r="BB280" s="42">
        <f t="shared" si="354"/>
        <v>0</v>
      </c>
      <c r="BC280" s="42" t="e">
        <f t="shared" si="369"/>
        <v>#DIV/0!</v>
      </c>
      <c r="BD280" s="48">
        <f t="shared" si="370"/>
        <v>0</v>
      </c>
      <c r="BE280" s="48">
        <f t="shared" si="371"/>
        <v>0</v>
      </c>
      <c r="BF280" s="48" t="e">
        <f t="shared" si="372"/>
        <v>#DIV/0!</v>
      </c>
      <c r="BG280" s="50">
        <f>MIN(F280,K280,P280,U280,Z280,AE280,AJ280,AO280,AT280,AX280)</f>
        <v>0</v>
      </c>
      <c r="BH280" s="50">
        <f>MAX(F280,K280,P280,U280,Z280,AE280,AJ280,AO280,AT280,AX280)</f>
        <v>0</v>
      </c>
      <c r="BI280" s="50" t="e">
        <f t="shared" si="375"/>
        <v>#DIV/0!</v>
      </c>
      <c r="BJ280" s="52">
        <f>MIN(G280,L279,Q280,V280,AA280,AF280,AK280,AP280,AU280,AY280)</f>
        <v>6</v>
      </c>
      <c r="BK280" s="52">
        <f>MAX(G280,L279,Q280,V280,AA280,AF280,AK280,AP280,AU280,AY280)</f>
        <v>6.2</v>
      </c>
      <c r="BL280" s="52">
        <f>AVERAGE(G280,L279,Q280,V280,AA280,AF280,AK280,AP280,AU280,AY280)</f>
        <v>6.1</v>
      </c>
      <c r="BN280" s="65" t="e">
        <f t="shared" si="379"/>
        <v>#DIV/0!</v>
      </c>
      <c r="BO280" s="66" t="e">
        <f t="shared" si="380"/>
        <v>#DIV/0!</v>
      </c>
      <c r="BP280" s="67" t="e">
        <f>+BI280</f>
        <v>#DIV/0!</v>
      </c>
      <c r="BQ280" s="68">
        <f>+BL280</f>
        <v>6.1</v>
      </c>
    </row>
    <row r="281" spans="1:69" ht="18" x14ac:dyDescent="0.2">
      <c r="A281" s="1" t="s">
        <v>7</v>
      </c>
      <c r="B281" s="17" t="s">
        <v>8</v>
      </c>
      <c r="C281" s="29"/>
      <c r="D281" s="159"/>
      <c r="E281" s="159"/>
      <c r="F281" s="159"/>
      <c r="G281" s="159"/>
      <c r="H281" s="45"/>
      <c r="I281" s="173"/>
      <c r="J281" s="171"/>
      <c r="K281" s="174"/>
      <c r="L281" s="174"/>
      <c r="M281" s="45"/>
      <c r="N281" s="191"/>
      <c r="O281" s="189"/>
      <c r="P281" s="199"/>
      <c r="Q281" s="201"/>
      <c r="R281" s="45"/>
      <c r="S281" s="159"/>
      <c r="T281" s="159"/>
      <c r="U281" s="159"/>
      <c r="V281" s="159"/>
      <c r="W281" s="45"/>
      <c r="X281" s="42"/>
      <c r="Y281" s="42"/>
      <c r="Z281" s="42"/>
      <c r="AA281" s="42"/>
      <c r="AB281" s="45"/>
      <c r="AC281" s="42"/>
      <c r="AD281" s="42"/>
      <c r="AE281" s="42"/>
      <c r="AF281" s="42"/>
      <c r="AG281" s="45"/>
      <c r="AH281" s="42"/>
      <c r="AI281" s="42"/>
      <c r="AJ281" s="42"/>
      <c r="AK281" s="42"/>
      <c r="AL281" s="45"/>
      <c r="AM281" s="159"/>
      <c r="AN281" s="159"/>
      <c r="AO281" s="159"/>
      <c r="AP281" s="159"/>
      <c r="AQ281" s="45"/>
      <c r="AR281" s="106"/>
      <c r="AS281" s="88"/>
      <c r="AT281" s="88"/>
      <c r="AU281" s="107"/>
      <c r="AV281" s="45"/>
      <c r="AW281" s="35"/>
      <c r="AX281" s="35"/>
      <c r="AY281" s="35"/>
      <c r="BA281" s="42">
        <f t="shared" si="353"/>
        <v>0</v>
      </c>
      <c r="BB281" s="42">
        <f t="shared" si="354"/>
        <v>0</v>
      </c>
      <c r="BC281" s="42" t="e">
        <f t="shared" si="369"/>
        <v>#DIV/0!</v>
      </c>
      <c r="BD281" s="48">
        <f t="shared" si="370"/>
        <v>0</v>
      </c>
      <c r="BE281" s="48">
        <f t="shared" si="371"/>
        <v>0</v>
      </c>
      <c r="BF281" s="48" t="e">
        <f t="shared" si="372"/>
        <v>#DIV/0!</v>
      </c>
      <c r="BG281" s="50">
        <f t="shared" ref="BG281:BG291" si="383">MIN(F281,K281,P281,U281,Z281,AE281,AJ281,AO281,AT281,AX281)</f>
        <v>0</v>
      </c>
      <c r="BH281" s="50">
        <f t="shared" ref="BH281:BH291" si="384">MAX(F281,K281,P281,U281,Z281,AE281,AJ281,AO281,AT281,AX281)</f>
        <v>0</v>
      </c>
      <c r="BI281" s="50" t="e">
        <f t="shared" si="375"/>
        <v>#DIV/0!</v>
      </c>
      <c r="BJ281" s="52">
        <f t="shared" si="376"/>
        <v>0</v>
      </c>
      <c r="BK281" s="52">
        <f t="shared" si="377"/>
        <v>0</v>
      </c>
      <c r="BL281" s="52" t="e">
        <f t="shared" ref="BL281:BL295" si="385">AVERAGE(G281,L281,Q281,V281,AA281,AF281,AK281,AP281,AU281,AY281)</f>
        <v>#DIV/0!</v>
      </c>
      <c r="BN281" s="65" t="e">
        <f t="shared" si="379"/>
        <v>#DIV/0!</v>
      </c>
      <c r="BO281" s="66" t="e">
        <f t="shared" si="380"/>
        <v>#DIV/0!</v>
      </c>
      <c r="BP281" s="67" t="e">
        <f t="shared" ref="BP281:BP292" si="386">+BI281</f>
        <v>#DIV/0!</v>
      </c>
      <c r="BQ281" s="68" t="e">
        <f t="shared" si="381"/>
        <v>#DIV/0!</v>
      </c>
    </row>
    <row r="282" spans="1:69" ht="18" x14ac:dyDescent="0.2">
      <c r="A282" s="281" t="s">
        <v>66</v>
      </c>
      <c r="B282" s="17" t="s">
        <v>9</v>
      </c>
      <c r="C282" s="29"/>
      <c r="D282" s="159"/>
      <c r="E282" s="159"/>
      <c r="F282" s="159"/>
      <c r="G282" s="159"/>
      <c r="H282" s="45"/>
      <c r="I282" s="173"/>
      <c r="J282" s="171"/>
      <c r="K282" s="174"/>
      <c r="L282" s="174"/>
      <c r="M282" s="45"/>
      <c r="N282" s="191"/>
      <c r="O282" s="189"/>
      <c r="P282" s="199"/>
      <c r="Q282" s="201"/>
      <c r="R282" s="45"/>
      <c r="S282" s="159"/>
      <c r="T282" s="159"/>
      <c r="U282" s="159"/>
      <c r="V282" s="159"/>
      <c r="W282" s="45"/>
      <c r="X282" s="42"/>
      <c r="Y282" s="42"/>
      <c r="Z282" s="42"/>
      <c r="AA282" s="42"/>
      <c r="AB282" s="45"/>
      <c r="AC282" s="42"/>
      <c r="AD282" s="42"/>
      <c r="AE282" s="42"/>
      <c r="AF282" s="42"/>
      <c r="AG282" s="45"/>
      <c r="AH282" s="42"/>
      <c r="AI282" s="42"/>
      <c r="AJ282" s="42"/>
      <c r="AK282" s="42"/>
      <c r="AL282" s="45"/>
      <c r="AM282" s="159"/>
      <c r="AN282" s="159"/>
      <c r="AO282" s="159"/>
      <c r="AP282" s="159"/>
      <c r="AQ282" s="45"/>
      <c r="AR282" s="88"/>
      <c r="AS282" s="88"/>
      <c r="AT282" s="88"/>
      <c r="AU282" s="107"/>
      <c r="AV282" s="45"/>
      <c r="AW282" s="35"/>
      <c r="AX282" s="35"/>
      <c r="AY282" s="35"/>
      <c r="BA282" s="42">
        <f t="shared" si="353"/>
        <v>0</v>
      </c>
      <c r="BB282" s="42">
        <f t="shared" si="354"/>
        <v>0</v>
      </c>
      <c r="BC282" s="42" t="e">
        <f t="shared" si="369"/>
        <v>#DIV/0!</v>
      </c>
      <c r="BD282" s="48">
        <f t="shared" si="370"/>
        <v>0</v>
      </c>
      <c r="BE282" s="48">
        <f t="shared" si="371"/>
        <v>0</v>
      </c>
      <c r="BF282" s="48" t="e">
        <f t="shared" si="372"/>
        <v>#DIV/0!</v>
      </c>
      <c r="BG282" s="50">
        <f t="shared" si="383"/>
        <v>0</v>
      </c>
      <c r="BH282" s="50">
        <f t="shared" si="384"/>
        <v>0</v>
      </c>
      <c r="BI282" s="50" t="e">
        <f t="shared" si="375"/>
        <v>#DIV/0!</v>
      </c>
      <c r="BJ282" s="52">
        <f t="shared" si="376"/>
        <v>0</v>
      </c>
      <c r="BK282" s="52">
        <f t="shared" si="377"/>
        <v>0</v>
      </c>
      <c r="BL282" s="52" t="e">
        <f t="shared" si="385"/>
        <v>#DIV/0!</v>
      </c>
      <c r="BN282" s="65" t="e">
        <f t="shared" si="379"/>
        <v>#DIV/0!</v>
      </c>
      <c r="BO282" s="66" t="e">
        <f t="shared" si="380"/>
        <v>#DIV/0!</v>
      </c>
      <c r="BP282" s="67" t="e">
        <f t="shared" si="386"/>
        <v>#DIV/0!</v>
      </c>
      <c r="BQ282" s="68" t="e">
        <f t="shared" si="381"/>
        <v>#DIV/0!</v>
      </c>
    </row>
    <row r="283" spans="1:69" ht="18" x14ac:dyDescent="0.2">
      <c r="A283" s="282"/>
      <c r="B283" s="17" t="s">
        <v>10</v>
      </c>
      <c r="C283" s="29"/>
      <c r="D283" s="159"/>
      <c r="E283" s="159"/>
      <c r="F283" s="159"/>
      <c r="G283" s="159"/>
      <c r="H283" s="45"/>
      <c r="I283" s="173"/>
      <c r="J283" s="171"/>
      <c r="K283" s="174"/>
      <c r="L283" s="174"/>
      <c r="M283" s="45"/>
      <c r="N283" s="191"/>
      <c r="O283" s="189"/>
      <c r="P283" s="199"/>
      <c r="Q283" s="201"/>
      <c r="R283" s="45"/>
      <c r="S283" s="159"/>
      <c r="T283" s="159"/>
      <c r="U283" s="159"/>
      <c r="V283" s="159"/>
      <c r="W283" s="45"/>
      <c r="X283" s="42"/>
      <c r="Y283" s="42"/>
      <c r="Z283" s="42"/>
      <c r="AA283" s="42"/>
      <c r="AB283" s="45"/>
      <c r="AC283" s="42"/>
      <c r="AD283" s="42"/>
      <c r="AE283" s="42"/>
      <c r="AF283" s="42"/>
      <c r="AG283" s="45"/>
      <c r="AH283" s="42"/>
      <c r="AI283" s="42"/>
      <c r="AJ283" s="42"/>
      <c r="AK283" s="42"/>
      <c r="AL283" s="45"/>
      <c r="AM283" s="159"/>
      <c r="AN283" s="159"/>
      <c r="AO283" s="159"/>
      <c r="AP283" s="159"/>
      <c r="AQ283" s="45"/>
      <c r="AR283" s="106"/>
      <c r="AS283" s="88"/>
      <c r="AT283" s="88"/>
      <c r="AU283" s="107"/>
      <c r="AV283" s="45"/>
      <c r="AW283" s="35"/>
      <c r="AX283" s="35"/>
      <c r="AY283" s="35"/>
      <c r="BA283" s="42">
        <f t="shared" si="353"/>
        <v>0</v>
      </c>
      <c r="BB283" s="42">
        <f t="shared" si="354"/>
        <v>0</v>
      </c>
      <c r="BC283" s="42" t="e">
        <f t="shared" si="369"/>
        <v>#DIV/0!</v>
      </c>
      <c r="BD283" s="48">
        <f t="shared" si="370"/>
        <v>0</v>
      </c>
      <c r="BE283" s="48">
        <f t="shared" si="371"/>
        <v>0</v>
      </c>
      <c r="BF283" s="48" t="e">
        <f t="shared" si="372"/>
        <v>#DIV/0!</v>
      </c>
      <c r="BG283" s="50">
        <f t="shared" si="383"/>
        <v>0</v>
      </c>
      <c r="BH283" s="50">
        <f t="shared" si="384"/>
        <v>0</v>
      </c>
      <c r="BI283" s="50" t="e">
        <f t="shared" si="375"/>
        <v>#DIV/0!</v>
      </c>
      <c r="BJ283" s="52">
        <f t="shared" si="376"/>
        <v>0</v>
      </c>
      <c r="BK283" s="52">
        <f t="shared" si="377"/>
        <v>0</v>
      </c>
      <c r="BL283" s="52" t="e">
        <f t="shared" si="385"/>
        <v>#DIV/0!</v>
      </c>
      <c r="BN283" s="65" t="e">
        <f t="shared" si="379"/>
        <v>#DIV/0!</v>
      </c>
      <c r="BO283" s="66" t="e">
        <f t="shared" si="380"/>
        <v>#DIV/0!</v>
      </c>
      <c r="BP283" s="67" t="e">
        <f t="shared" si="386"/>
        <v>#DIV/0!</v>
      </c>
      <c r="BQ283" s="68" t="e">
        <f t="shared" si="381"/>
        <v>#DIV/0!</v>
      </c>
    </row>
    <row r="284" spans="1:69" ht="18" x14ac:dyDescent="0.2">
      <c r="A284" s="281" t="s">
        <v>11</v>
      </c>
      <c r="B284" s="17" t="s">
        <v>12</v>
      </c>
      <c r="C284" s="29"/>
      <c r="D284" s="159"/>
      <c r="E284" s="159"/>
      <c r="F284" s="159"/>
      <c r="G284" s="159"/>
      <c r="H284" s="45"/>
      <c r="I284" s="173"/>
      <c r="J284" s="171"/>
      <c r="K284" s="174"/>
      <c r="L284" s="174"/>
      <c r="M284" s="45"/>
      <c r="N284" s="191"/>
      <c r="O284" s="189"/>
      <c r="P284" s="199"/>
      <c r="Q284" s="201"/>
      <c r="R284" s="45"/>
      <c r="S284" s="159"/>
      <c r="T284" s="159"/>
      <c r="U284" s="159"/>
      <c r="V284" s="159"/>
      <c r="W284" s="45"/>
      <c r="X284" s="42"/>
      <c r="Y284" s="42"/>
      <c r="Z284" s="42"/>
      <c r="AA284" s="42"/>
      <c r="AB284" s="45"/>
      <c r="AC284" s="42"/>
      <c r="AD284" s="42"/>
      <c r="AE284" s="42"/>
      <c r="AF284" s="42"/>
      <c r="AG284" s="45"/>
      <c r="AH284" s="42"/>
      <c r="AI284" s="42"/>
      <c r="AJ284" s="42"/>
      <c r="AK284" s="42"/>
      <c r="AL284" s="45"/>
      <c r="AM284" s="159"/>
      <c r="AN284" s="159"/>
      <c r="AO284" s="159"/>
      <c r="AP284" s="159"/>
      <c r="AQ284" s="45"/>
      <c r="AR284" s="106"/>
      <c r="AS284" s="88"/>
      <c r="AT284" s="88"/>
      <c r="AU284" s="107"/>
      <c r="AV284" s="45"/>
      <c r="AW284" s="35"/>
      <c r="AX284" s="35"/>
      <c r="AY284" s="35"/>
      <c r="BA284" s="42">
        <f t="shared" si="353"/>
        <v>0</v>
      </c>
      <c r="BB284" s="42">
        <f t="shared" si="354"/>
        <v>0</v>
      </c>
      <c r="BC284" s="42" t="e">
        <f t="shared" si="369"/>
        <v>#DIV/0!</v>
      </c>
      <c r="BD284" s="48">
        <f t="shared" si="370"/>
        <v>0</v>
      </c>
      <c r="BE284" s="48">
        <f t="shared" si="371"/>
        <v>0</v>
      </c>
      <c r="BF284" s="48" t="e">
        <f t="shared" si="372"/>
        <v>#DIV/0!</v>
      </c>
      <c r="BG284" s="50">
        <f t="shared" si="383"/>
        <v>0</v>
      </c>
      <c r="BH284" s="50">
        <f t="shared" si="384"/>
        <v>0</v>
      </c>
      <c r="BI284" s="50" t="e">
        <f t="shared" si="375"/>
        <v>#DIV/0!</v>
      </c>
      <c r="BJ284" s="52">
        <f t="shared" si="376"/>
        <v>0</v>
      </c>
      <c r="BK284" s="52">
        <f t="shared" si="377"/>
        <v>0</v>
      </c>
      <c r="BL284" s="52" t="e">
        <f t="shared" si="385"/>
        <v>#DIV/0!</v>
      </c>
      <c r="BN284" s="65" t="e">
        <f t="shared" si="379"/>
        <v>#DIV/0!</v>
      </c>
      <c r="BO284" s="66" t="e">
        <f t="shared" si="380"/>
        <v>#DIV/0!</v>
      </c>
      <c r="BP284" s="67" t="e">
        <f t="shared" si="386"/>
        <v>#DIV/0!</v>
      </c>
      <c r="BQ284" s="68" t="e">
        <f t="shared" si="381"/>
        <v>#DIV/0!</v>
      </c>
    </row>
    <row r="285" spans="1:69" ht="18" x14ac:dyDescent="0.2">
      <c r="A285" s="282"/>
      <c r="B285" s="17" t="s">
        <v>14</v>
      </c>
      <c r="C285" s="29"/>
      <c r="D285" s="159"/>
      <c r="E285" s="159"/>
      <c r="F285" s="159"/>
      <c r="G285" s="159"/>
      <c r="H285" s="45"/>
      <c r="I285" s="173"/>
      <c r="J285" s="171"/>
      <c r="K285" s="174"/>
      <c r="L285" s="174"/>
      <c r="M285" s="45"/>
      <c r="N285" s="191"/>
      <c r="O285" s="189"/>
      <c r="P285" s="199"/>
      <c r="Q285" s="201"/>
      <c r="R285" s="45"/>
      <c r="S285" s="159"/>
      <c r="T285" s="159"/>
      <c r="U285" s="159"/>
      <c r="V285" s="159"/>
      <c r="W285" s="45"/>
      <c r="X285" s="42"/>
      <c r="Y285" s="42"/>
      <c r="Z285" s="42"/>
      <c r="AA285" s="42"/>
      <c r="AB285" s="45"/>
      <c r="AC285" s="42"/>
      <c r="AD285" s="42"/>
      <c r="AE285" s="42"/>
      <c r="AF285" s="42"/>
      <c r="AG285" s="45"/>
      <c r="AH285" s="42"/>
      <c r="AI285" s="42"/>
      <c r="AJ285" s="42"/>
      <c r="AK285" s="42"/>
      <c r="AL285" s="45"/>
      <c r="AM285" s="159"/>
      <c r="AN285" s="159"/>
      <c r="AO285" s="159"/>
      <c r="AP285" s="159"/>
      <c r="AQ285" s="45"/>
      <c r="AR285" s="106"/>
      <c r="AS285" s="88"/>
      <c r="AT285" s="88"/>
      <c r="AU285" s="107"/>
      <c r="AV285" s="45"/>
      <c r="AW285" s="35"/>
      <c r="AX285" s="35"/>
      <c r="AY285" s="35"/>
      <c r="BA285" s="42">
        <f t="shared" si="353"/>
        <v>0</v>
      </c>
      <c r="BB285" s="42">
        <f t="shared" si="354"/>
        <v>0</v>
      </c>
      <c r="BC285" s="42" t="e">
        <f t="shared" si="369"/>
        <v>#DIV/0!</v>
      </c>
      <c r="BD285" s="48">
        <f t="shared" si="370"/>
        <v>0</v>
      </c>
      <c r="BE285" s="48">
        <f t="shared" si="371"/>
        <v>0</v>
      </c>
      <c r="BF285" s="48" t="e">
        <f t="shared" si="372"/>
        <v>#DIV/0!</v>
      </c>
      <c r="BG285" s="50">
        <f t="shared" si="383"/>
        <v>0</v>
      </c>
      <c r="BH285" s="50">
        <f t="shared" si="384"/>
        <v>0</v>
      </c>
      <c r="BI285" s="50" t="e">
        <f t="shared" si="375"/>
        <v>#DIV/0!</v>
      </c>
      <c r="BJ285" s="52">
        <f t="shared" si="376"/>
        <v>0</v>
      </c>
      <c r="BK285" s="52">
        <f t="shared" si="377"/>
        <v>0</v>
      </c>
      <c r="BL285" s="52" t="e">
        <f t="shared" si="385"/>
        <v>#DIV/0!</v>
      </c>
      <c r="BN285" s="65" t="e">
        <f t="shared" si="379"/>
        <v>#DIV/0!</v>
      </c>
      <c r="BO285" s="66" t="e">
        <f t="shared" si="380"/>
        <v>#DIV/0!</v>
      </c>
      <c r="BP285" s="67" t="e">
        <f t="shared" si="386"/>
        <v>#DIV/0!</v>
      </c>
      <c r="BQ285" s="68" t="e">
        <f t="shared" si="381"/>
        <v>#DIV/0!</v>
      </c>
    </row>
    <row r="286" spans="1:69" ht="18" x14ac:dyDescent="0.2">
      <c r="A286" s="2" t="s">
        <v>13</v>
      </c>
      <c r="B286" s="17" t="s">
        <v>15</v>
      </c>
      <c r="C286" s="29"/>
      <c r="D286" s="159"/>
      <c r="E286" s="159"/>
      <c r="F286" s="159"/>
      <c r="G286" s="159"/>
      <c r="H286" s="45"/>
      <c r="I286" s="173"/>
      <c r="J286" s="171"/>
      <c r="K286" s="174"/>
      <c r="L286" s="174"/>
      <c r="M286" s="45"/>
      <c r="N286" s="191"/>
      <c r="O286" s="189"/>
      <c r="P286" s="199"/>
      <c r="Q286" s="201"/>
      <c r="R286" s="45"/>
      <c r="S286" s="159"/>
      <c r="T286" s="159"/>
      <c r="U286" s="159"/>
      <c r="V286" s="159"/>
      <c r="W286" s="45"/>
      <c r="X286" s="42"/>
      <c r="Y286" s="42"/>
      <c r="Z286" s="42"/>
      <c r="AA286" s="42"/>
      <c r="AB286" s="45"/>
      <c r="AC286" s="42"/>
      <c r="AD286" s="42"/>
      <c r="AE286" s="42"/>
      <c r="AF286" s="42"/>
      <c r="AG286" s="45"/>
      <c r="AH286" s="42"/>
      <c r="AI286" s="42"/>
      <c r="AJ286" s="42"/>
      <c r="AK286" s="42"/>
      <c r="AL286" s="45"/>
      <c r="AM286" s="159"/>
      <c r="AN286" s="159"/>
      <c r="AO286" s="159"/>
      <c r="AP286" s="159"/>
      <c r="AQ286" s="45"/>
      <c r="AR286" s="106"/>
      <c r="AS286" s="88"/>
      <c r="AT286" s="88"/>
      <c r="AU286" s="107"/>
      <c r="AV286" s="45"/>
      <c r="AW286" s="35"/>
      <c r="AX286" s="35"/>
      <c r="AY286" s="35"/>
      <c r="BA286" s="42">
        <f t="shared" si="353"/>
        <v>0</v>
      </c>
      <c r="BB286" s="42">
        <f t="shared" si="354"/>
        <v>0</v>
      </c>
      <c r="BC286" s="42" t="e">
        <f t="shared" si="369"/>
        <v>#DIV/0!</v>
      </c>
      <c r="BD286" s="48">
        <f t="shared" si="370"/>
        <v>0</v>
      </c>
      <c r="BE286" s="48">
        <f t="shared" si="371"/>
        <v>0</v>
      </c>
      <c r="BF286" s="48" t="e">
        <f t="shared" si="372"/>
        <v>#DIV/0!</v>
      </c>
      <c r="BG286" s="50">
        <f t="shared" si="383"/>
        <v>0</v>
      </c>
      <c r="BH286" s="50">
        <f t="shared" si="384"/>
        <v>0</v>
      </c>
      <c r="BI286" s="50" t="e">
        <f t="shared" si="375"/>
        <v>#DIV/0!</v>
      </c>
      <c r="BJ286" s="52">
        <f t="shared" si="376"/>
        <v>0</v>
      </c>
      <c r="BK286" s="52">
        <f t="shared" si="377"/>
        <v>0</v>
      </c>
      <c r="BL286" s="52" t="e">
        <f t="shared" si="385"/>
        <v>#DIV/0!</v>
      </c>
      <c r="BN286" s="65" t="e">
        <f t="shared" si="379"/>
        <v>#DIV/0!</v>
      </c>
      <c r="BO286" s="66" t="e">
        <f t="shared" si="380"/>
        <v>#DIV/0!</v>
      </c>
      <c r="BP286" s="67" t="e">
        <f t="shared" si="386"/>
        <v>#DIV/0!</v>
      </c>
      <c r="BQ286" s="68" t="e">
        <f t="shared" si="381"/>
        <v>#DIV/0!</v>
      </c>
    </row>
    <row r="287" spans="1:69" ht="18" x14ac:dyDescent="0.2">
      <c r="A287" s="1" t="s">
        <v>28</v>
      </c>
      <c r="B287" s="17" t="s">
        <v>16</v>
      </c>
      <c r="C287" s="29"/>
      <c r="D287" s="159"/>
      <c r="E287" s="159"/>
      <c r="F287" s="159"/>
      <c r="G287" s="159"/>
      <c r="H287" s="45"/>
      <c r="I287" s="173"/>
      <c r="J287" s="171"/>
      <c r="K287" s="174"/>
      <c r="L287" s="174"/>
      <c r="M287" s="45"/>
      <c r="N287" s="191"/>
      <c r="O287" s="189"/>
      <c r="P287" s="199"/>
      <c r="Q287" s="201"/>
      <c r="R287" s="45"/>
      <c r="S287" s="159"/>
      <c r="T287" s="159"/>
      <c r="U287" s="159"/>
      <c r="V287" s="159"/>
      <c r="W287" s="45"/>
      <c r="X287" s="42"/>
      <c r="Y287" s="42"/>
      <c r="Z287" s="42"/>
      <c r="AA287" s="42"/>
      <c r="AB287" s="45"/>
      <c r="AC287" s="42"/>
      <c r="AD287" s="42"/>
      <c r="AE287" s="42"/>
      <c r="AF287" s="42"/>
      <c r="AG287" s="45"/>
      <c r="AH287" s="42"/>
      <c r="AI287" s="42"/>
      <c r="AJ287" s="42"/>
      <c r="AK287" s="42"/>
      <c r="AL287" s="45"/>
      <c r="AM287" s="159"/>
      <c r="AN287" s="159"/>
      <c r="AO287" s="159"/>
      <c r="AP287" s="159"/>
      <c r="AQ287" s="45"/>
      <c r="AR287" s="106"/>
      <c r="AS287" s="88"/>
      <c r="AT287" s="88"/>
      <c r="AU287" s="107"/>
      <c r="AV287" s="45"/>
      <c r="AW287" s="35"/>
      <c r="AX287" s="35"/>
      <c r="AY287" s="35"/>
      <c r="BA287" s="42">
        <f t="shared" si="353"/>
        <v>0</v>
      </c>
      <c r="BB287" s="42">
        <f t="shared" si="354"/>
        <v>0</v>
      </c>
      <c r="BC287" s="42" t="e">
        <f t="shared" si="369"/>
        <v>#DIV/0!</v>
      </c>
      <c r="BD287" s="48">
        <f t="shared" si="370"/>
        <v>0</v>
      </c>
      <c r="BE287" s="48">
        <f t="shared" si="371"/>
        <v>0</v>
      </c>
      <c r="BF287" s="48" t="e">
        <f t="shared" si="372"/>
        <v>#DIV/0!</v>
      </c>
      <c r="BG287" s="50">
        <f t="shared" si="383"/>
        <v>0</v>
      </c>
      <c r="BH287" s="50">
        <f t="shared" si="384"/>
        <v>0</v>
      </c>
      <c r="BI287" s="50" t="e">
        <f t="shared" si="375"/>
        <v>#DIV/0!</v>
      </c>
      <c r="BJ287" s="52">
        <f t="shared" si="376"/>
        <v>0</v>
      </c>
      <c r="BK287" s="52">
        <f t="shared" si="377"/>
        <v>0</v>
      </c>
      <c r="BL287" s="52" t="e">
        <f t="shared" si="385"/>
        <v>#DIV/0!</v>
      </c>
      <c r="BN287" s="65" t="e">
        <f t="shared" si="379"/>
        <v>#DIV/0!</v>
      </c>
      <c r="BO287" s="66" t="e">
        <f t="shared" si="380"/>
        <v>#DIV/0!</v>
      </c>
      <c r="BP287" s="67" t="e">
        <f t="shared" si="386"/>
        <v>#DIV/0!</v>
      </c>
      <c r="BQ287" s="68" t="e">
        <f t="shared" si="381"/>
        <v>#DIV/0!</v>
      </c>
    </row>
    <row r="288" spans="1:69" ht="18" x14ac:dyDescent="0.2">
      <c r="A288" s="280" t="s">
        <v>17</v>
      </c>
      <c r="B288" s="17" t="s">
        <v>18</v>
      </c>
      <c r="C288" s="29"/>
      <c r="D288" s="159"/>
      <c r="E288" s="159"/>
      <c r="F288" s="159"/>
      <c r="G288" s="159"/>
      <c r="H288" s="45"/>
      <c r="I288" s="173"/>
      <c r="J288" s="171"/>
      <c r="K288" s="174"/>
      <c r="L288" s="174"/>
      <c r="M288" s="45"/>
      <c r="N288" s="191"/>
      <c r="O288" s="189"/>
      <c r="P288" s="199"/>
      <c r="Q288" s="201"/>
      <c r="R288" s="45"/>
      <c r="S288" s="159"/>
      <c r="T288" s="159"/>
      <c r="U288" s="159"/>
      <c r="V288" s="159"/>
      <c r="W288" s="45"/>
      <c r="X288" s="42"/>
      <c r="Y288" s="42"/>
      <c r="Z288" s="42"/>
      <c r="AA288" s="42"/>
      <c r="AB288" s="45"/>
      <c r="AC288" s="42"/>
      <c r="AD288" s="42"/>
      <c r="AE288" s="42"/>
      <c r="AF288" s="42"/>
      <c r="AG288" s="45"/>
      <c r="AH288" s="42"/>
      <c r="AI288" s="42"/>
      <c r="AJ288" s="42"/>
      <c r="AK288" s="42"/>
      <c r="AL288" s="45"/>
      <c r="AM288" s="159"/>
      <c r="AN288" s="159"/>
      <c r="AO288" s="159"/>
      <c r="AP288" s="159"/>
      <c r="AQ288" s="45"/>
      <c r="AR288" s="106"/>
      <c r="AS288" s="88"/>
      <c r="AT288" s="88"/>
      <c r="AU288" s="107"/>
      <c r="AV288" s="45"/>
      <c r="AW288" s="35"/>
      <c r="AX288" s="35"/>
      <c r="AY288" s="35"/>
      <c r="BA288" s="42">
        <f t="shared" si="353"/>
        <v>0</v>
      </c>
      <c r="BB288" s="42">
        <f t="shared" si="354"/>
        <v>0</v>
      </c>
      <c r="BC288" s="42" t="e">
        <f t="shared" si="369"/>
        <v>#DIV/0!</v>
      </c>
      <c r="BD288" s="48">
        <f t="shared" si="370"/>
        <v>0</v>
      </c>
      <c r="BE288" s="48">
        <f t="shared" si="371"/>
        <v>0</v>
      </c>
      <c r="BF288" s="48" t="e">
        <f t="shared" si="372"/>
        <v>#DIV/0!</v>
      </c>
      <c r="BG288" s="50">
        <f t="shared" si="383"/>
        <v>0</v>
      </c>
      <c r="BH288" s="50">
        <f t="shared" si="384"/>
        <v>0</v>
      </c>
      <c r="BI288" s="50" t="e">
        <f t="shared" si="375"/>
        <v>#DIV/0!</v>
      </c>
      <c r="BJ288" s="52">
        <f t="shared" si="376"/>
        <v>0</v>
      </c>
      <c r="BK288" s="52">
        <f t="shared" si="377"/>
        <v>0</v>
      </c>
      <c r="BL288" s="52" t="e">
        <f t="shared" si="385"/>
        <v>#DIV/0!</v>
      </c>
      <c r="BN288" s="65" t="e">
        <f t="shared" si="379"/>
        <v>#DIV/0!</v>
      </c>
      <c r="BO288" s="66" t="e">
        <f t="shared" si="380"/>
        <v>#DIV/0!</v>
      </c>
      <c r="BP288" s="67" t="e">
        <f t="shared" si="386"/>
        <v>#DIV/0!</v>
      </c>
      <c r="BQ288" s="68" t="e">
        <f t="shared" si="381"/>
        <v>#DIV/0!</v>
      </c>
    </row>
    <row r="289" spans="1:69" ht="18" x14ac:dyDescent="0.2">
      <c r="A289" s="280"/>
      <c r="B289" s="17" t="s">
        <v>19</v>
      </c>
      <c r="C289" s="29"/>
      <c r="D289" s="159"/>
      <c r="E289" s="159"/>
      <c r="F289" s="159"/>
      <c r="G289" s="159"/>
      <c r="H289" s="45"/>
      <c r="I289" s="168"/>
      <c r="J289" s="169"/>
      <c r="K289" s="170"/>
      <c r="L289" s="170"/>
      <c r="M289" s="45"/>
      <c r="N289" s="187"/>
      <c r="O289" s="188"/>
      <c r="P289" s="198"/>
      <c r="Q289" s="200"/>
      <c r="R289" s="45"/>
      <c r="S289" s="159"/>
      <c r="T289" s="159"/>
      <c r="U289" s="159"/>
      <c r="V289" s="159"/>
      <c r="W289" s="45"/>
      <c r="X289" s="42"/>
      <c r="Y289" s="42"/>
      <c r="Z289" s="42"/>
      <c r="AA289" s="42"/>
      <c r="AB289" s="45"/>
      <c r="AC289" s="42"/>
      <c r="AD289" s="42"/>
      <c r="AE289" s="42"/>
      <c r="AF289" s="42"/>
      <c r="AG289" s="45"/>
      <c r="AH289" s="42"/>
      <c r="AI289" s="42"/>
      <c r="AJ289" s="42"/>
      <c r="AK289" s="42"/>
      <c r="AL289" s="45"/>
      <c r="AM289" s="159"/>
      <c r="AN289" s="159"/>
      <c r="AO289" s="159"/>
      <c r="AP289" s="159"/>
      <c r="AQ289" s="45"/>
      <c r="AR289" s="75"/>
      <c r="AS289" s="76"/>
      <c r="AT289" s="76"/>
      <c r="AU289" s="77"/>
      <c r="AV289" s="45"/>
      <c r="AW289" s="35"/>
      <c r="AX289" s="35"/>
      <c r="AY289" s="35"/>
      <c r="BA289" s="42">
        <f t="shared" si="353"/>
        <v>0</v>
      </c>
      <c r="BB289" s="42">
        <f t="shared" si="354"/>
        <v>0</v>
      </c>
      <c r="BC289" s="42" t="e">
        <f t="shared" si="369"/>
        <v>#DIV/0!</v>
      </c>
      <c r="BD289" s="48">
        <f t="shared" si="370"/>
        <v>0</v>
      </c>
      <c r="BE289" s="48">
        <f t="shared" si="371"/>
        <v>0</v>
      </c>
      <c r="BF289" s="48" t="e">
        <f t="shared" si="372"/>
        <v>#DIV/0!</v>
      </c>
      <c r="BG289" s="50">
        <f t="shared" si="383"/>
        <v>0</v>
      </c>
      <c r="BH289" s="50">
        <f t="shared" si="384"/>
        <v>0</v>
      </c>
      <c r="BI289" s="50" t="e">
        <f t="shared" si="375"/>
        <v>#DIV/0!</v>
      </c>
      <c r="BJ289" s="52">
        <f t="shared" si="376"/>
        <v>0</v>
      </c>
      <c r="BK289" s="52">
        <f t="shared" si="377"/>
        <v>0</v>
      </c>
      <c r="BL289" s="52" t="e">
        <f t="shared" si="385"/>
        <v>#DIV/0!</v>
      </c>
      <c r="BN289" s="65" t="e">
        <f t="shared" si="379"/>
        <v>#DIV/0!</v>
      </c>
      <c r="BO289" s="66" t="e">
        <f t="shared" si="380"/>
        <v>#DIV/0!</v>
      </c>
      <c r="BP289" s="67" t="e">
        <f t="shared" si="386"/>
        <v>#DIV/0!</v>
      </c>
      <c r="BQ289" s="68" t="e">
        <f t="shared" si="381"/>
        <v>#DIV/0!</v>
      </c>
    </row>
    <row r="290" spans="1:69" ht="18" x14ac:dyDescent="0.2">
      <c r="A290" s="1" t="s">
        <v>20</v>
      </c>
      <c r="B290" s="17" t="s">
        <v>21</v>
      </c>
      <c r="C290" s="29"/>
      <c r="D290" s="159"/>
      <c r="E290" s="159"/>
      <c r="F290" s="159"/>
      <c r="G290" s="159"/>
      <c r="H290" s="45"/>
      <c r="I290" s="168"/>
      <c r="J290" s="169"/>
      <c r="K290" s="170"/>
      <c r="L290" s="170"/>
      <c r="M290" s="45"/>
      <c r="N290" s="187"/>
      <c r="O290" s="188"/>
      <c r="P290" s="198"/>
      <c r="Q290" s="200"/>
      <c r="R290" s="45"/>
      <c r="S290" s="159"/>
      <c r="T290" s="159"/>
      <c r="U290" s="159"/>
      <c r="V290" s="159"/>
      <c r="W290" s="45"/>
      <c r="X290" s="42"/>
      <c r="Y290" s="42"/>
      <c r="Z290" s="42"/>
      <c r="AA290" s="42"/>
      <c r="AB290" s="45"/>
      <c r="AC290" s="42"/>
      <c r="AD290" s="42"/>
      <c r="AE290" s="42"/>
      <c r="AF290" s="42"/>
      <c r="AG290" s="45"/>
      <c r="AH290" s="42"/>
      <c r="AI290" s="42"/>
      <c r="AJ290" s="42"/>
      <c r="AK290" s="42"/>
      <c r="AL290" s="45"/>
      <c r="AM290" s="159"/>
      <c r="AN290" s="159"/>
      <c r="AO290" s="159"/>
      <c r="AP290" s="159"/>
      <c r="AQ290" s="45"/>
      <c r="AR290" s="75"/>
      <c r="AS290" s="76"/>
      <c r="AT290" s="76"/>
      <c r="AU290" s="77"/>
      <c r="AV290" s="45"/>
      <c r="AW290" s="35"/>
      <c r="AX290" s="35"/>
      <c r="AY290" s="35"/>
      <c r="BA290" s="42">
        <f t="shared" si="353"/>
        <v>0</v>
      </c>
      <c r="BB290" s="42">
        <f t="shared" si="354"/>
        <v>0</v>
      </c>
      <c r="BC290" s="42" t="e">
        <f t="shared" si="369"/>
        <v>#DIV/0!</v>
      </c>
      <c r="BD290" s="48">
        <f t="shared" si="370"/>
        <v>0</v>
      </c>
      <c r="BE290" s="48">
        <f t="shared" si="371"/>
        <v>0</v>
      </c>
      <c r="BF290" s="48" t="e">
        <f t="shared" si="372"/>
        <v>#DIV/0!</v>
      </c>
      <c r="BG290" s="50">
        <f t="shared" si="383"/>
        <v>0</v>
      </c>
      <c r="BH290" s="50">
        <f t="shared" si="384"/>
        <v>0</v>
      </c>
      <c r="BI290" s="50" t="e">
        <f t="shared" si="375"/>
        <v>#DIV/0!</v>
      </c>
      <c r="BJ290" s="52">
        <f t="shared" si="376"/>
        <v>0</v>
      </c>
      <c r="BK290" s="52">
        <f t="shared" si="377"/>
        <v>0</v>
      </c>
      <c r="BL290" s="52" t="e">
        <f t="shared" si="385"/>
        <v>#DIV/0!</v>
      </c>
      <c r="BN290" s="65" t="e">
        <f t="shared" si="379"/>
        <v>#DIV/0!</v>
      </c>
      <c r="BO290" s="66" t="e">
        <f t="shared" si="380"/>
        <v>#DIV/0!</v>
      </c>
      <c r="BP290" s="67" t="e">
        <f t="shared" si="386"/>
        <v>#DIV/0!</v>
      </c>
      <c r="BQ290" s="68" t="e">
        <f t="shared" si="381"/>
        <v>#DIV/0!</v>
      </c>
    </row>
    <row r="291" spans="1:69" ht="18" x14ac:dyDescent="0.2">
      <c r="A291" s="1" t="s">
        <v>22</v>
      </c>
      <c r="B291" s="17" t="s">
        <v>23</v>
      </c>
      <c r="C291" s="29"/>
      <c r="D291" s="159"/>
      <c r="E291" s="159"/>
      <c r="F291" s="159"/>
      <c r="G291" s="159"/>
      <c r="H291" s="45"/>
      <c r="I291" s="168"/>
      <c r="J291" s="169"/>
      <c r="K291" s="170"/>
      <c r="L291" s="170"/>
      <c r="M291" s="45"/>
      <c r="N291" s="187"/>
      <c r="O291" s="188"/>
      <c r="P291" s="198"/>
      <c r="Q291" s="200"/>
      <c r="R291" s="45"/>
      <c r="S291" s="159"/>
      <c r="T291" s="159"/>
      <c r="U291" s="159"/>
      <c r="V291" s="159"/>
      <c r="W291" s="45"/>
      <c r="X291" s="42"/>
      <c r="Y291" s="42"/>
      <c r="Z291" s="42"/>
      <c r="AA291" s="42"/>
      <c r="AB291" s="45"/>
      <c r="AC291" s="42"/>
      <c r="AD291" s="42"/>
      <c r="AE291" s="42"/>
      <c r="AF291" s="42"/>
      <c r="AG291" s="45"/>
      <c r="AH291" s="42"/>
      <c r="AI291" s="42"/>
      <c r="AJ291" s="42"/>
      <c r="AK291" s="42"/>
      <c r="AL291" s="45"/>
      <c r="AM291" s="159"/>
      <c r="AN291" s="159"/>
      <c r="AO291" s="159"/>
      <c r="AP291" s="159"/>
      <c r="AQ291" s="45"/>
      <c r="AR291" s="75"/>
      <c r="AS291" s="76"/>
      <c r="AT291" s="76">
        <v>1</v>
      </c>
      <c r="AU291" s="77">
        <v>1</v>
      </c>
      <c r="AV291" s="45"/>
      <c r="AW291" s="35"/>
      <c r="AX291" s="35"/>
      <c r="AY291" s="35"/>
      <c r="BA291" s="42">
        <f t="shared" si="353"/>
        <v>0</v>
      </c>
      <c r="BB291" s="42">
        <f t="shared" si="354"/>
        <v>0</v>
      </c>
      <c r="BC291" s="42" t="e">
        <f t="shared" si="369"/>
        <v>#DIV/0!</v>
      </c>
      <c r="BD291" s="48">
        <f t="shared" si="370"/>
        <v>0</v>
      </c>
      <c r="BE291" s="48">
        <f t="shared" si="371"/>
        <v>0</v>
      </c>
      <c r="BF291" s="48" t="e">
        <f t="shared" si="372"/>
        <v>#DIV/0!</v>
      </c>
      <c r="BG291" s="50">
        <f t="shared" si="383"/>
        <v>1</v>
      </c>
      <c r="BH291" s="50">
        <f t="shared" si="384"/>
        <v>1</v>
      </c>
      <c r="BI291" s="50">
        <f t="shared" si="375"/>
        <v>1</v>
      </c>
      <c r="BJ291" s="52">
        <f t="shared" si="376"/>
        <v>1</v>
      </c>
      <c r="BK291" s="52">
        <f t="shared" si="377"/>
        <v>1</v>
      </c>
      <c r="BL291" s="52">
        <f t="shared" si="385"/>
        <v>1</v>
      </c>
      <c r="BN291" s="65" t="e">
        <f t="shared" si="379"/>
        <v>#DIV/0!</v>
      </c>
      <c r="BO291" s="66" t="e">
        <f t="shared" si="380"/>
        <v>#DIV/0!</v>
      </c>
      <c r="BP291" s="67">
        <f t="shared" si="386"/>
        <v>1</v>
      </c>
      <c r="BQ291" s="68">
        <f t="shared" si="381"/>
        <v>1</v>
      </c>
    </row>
    <row r="292" spans="1:69" ht="18" x14ac:dyDescent="0.2">
      <c r="A292" s="1" t="s">
        <v>24</v>
      </c>
      <c r="B292" s="17"/>
      <c r="C292" s="29"/>
      <c r="D292" s="159"/>
      <c r="E292" s="159"/>
      <c r="F292" s="159"/>
      <c r="G292" s="159"/>
      <c r="H292" s="45"/>
      <c r="I292" s="168"/>
      <c r="J292" s="169"/>
      <c r="K292" s="170">
        <v>1</v>
      </c>
      <c r="L292" s="170">
        <v>1</v>
      </c>
      <c r="M292" s="45"/>
      <c r="N292" s="187"/>
      <c r="O292" s="188"/>
      <c r="P292" s="198"/>
      <c r="Q292" s="200"/>
      <c r="R292" s="45"/>
      <c r="S292" s="159"/>
      <c r="T292" s="159"/>
      <c r="U292" s="159"/>
      <c r="V292" s="159"/>
      <c r="W292" s="45"/>
      <c r="X292" s="42"/>
      <c r="Z292" s="42"/>
      <c r="AA292" s="42"/>
      <c r="AB292" s="45"/>
      <c r="AC292" s="42"/>
      <c r="AE292" s="42"/>
      <c r="AF292" s="42"/>
      <c r="AG292" s="45"/>
      <c r="AH292" s="42"/>
      <c r="AJ292" s="42"/>
      <c r="AK292" s="42"/>
      <c r="AL292" s="45"/>
      <c r="AM292" s="159"/>
      <c r="AN292" s="159"/>
      <c r="AO292" s="159"/>
      <c r="AP292" s="159"/>
      <c r="AQ292" s="45"/>
      <c r="AR292" s="75"/>
      <c r="AS292" s="76"/>
      <c r="AT292" s="76"/>
      <c r="AU292" s="77"/>
      <c r="AV292" s="45"/>
      <c r="AW292" s="35"/>
      <c r="AX292" s="35"/>
      <c r="AY292" s="35"/>
      <c r="BA292" s="42">
        <f t="shared" si="353"/>
        <v>0</v>
      </c>
      <c r="BB292" s="42">
        <f t="shared" si="354"/>
        <v>0</v>
      </c>
      <c r="BC292" s="42" t="e">
        <f t="shared" si="369"/>
        <v>#DIV/0!</v>
      </c>
      <c r="BD292" s="48">
        <f>MIN(E292,J292,O292,T292,Y292,AD292,AI292,AN292,AS292,AW292)</f>
        <v>0</v>
      </c>
      <c r="BE292" s="48">
        <f>MAX(E292,J292,O292,T292,Y292,AD292,AI292,AN292,AS292,AW292)</f>
        <v>0</v>
      </c>
      <c r="BF292" s="48" t="e">
        <f>AVERAGE(E292,J292,O292,T292,Y292,AD292,AI292,AN292,AS292,AW292)</f>
        <v>#DIV/0!</v>
      </c>
      <c r="BG292" s="50">
        <f>MIN(F292,K292,P292,U292,Z292,AE292,AJ292,AO292,AT292,AX292)</f>
        <v>1</v>
      </c>
      <c r="BH292" s="50">
        <f>MAX(F292,K292,P292,U292,Z292,AE292,AJ292,AO292,AT292,AX292)</f>
        <v>1</v>
      </c>
      <c r="BI292" s="50">
        <f t="shared" si="375"/>
        <v>1</v>
      </c>
      <c r="BJ292" s="52">
        <f t="shared" si="376"/>
        <v>1</v>
      </c>
      <c r="BK292" s="52">
        <f t="shared" si="377"/>
        <v>1</v>
      </c>
      <c r="BL292" s="52">
        <f t="shared" si="385"/>
        <v>1</v>
      </c>
      <c r="BN292" s="65" t="e">
        <f t="shared" si="379"/>
        <v>#DIV/0!</v>
      </c>
      <c r="BO292" s="66" t="e">
        <f t="shared" si="380"/>
        <v>#DIV/0!</v>
      </c>
      <c r="BP292" s="67">
        <f t="shared" si="386"/>
        <v>1</v>
      </c>
      <c r="BQ292" s="68">
        <f t="shared" si="381"/>
        <v>1</v>
      </c>
    </row>
    <row r="293" spans="1:69" ht="18" x14ac:dyDescent="0.2">
      <c r="A293" s="1" t="s">
        <v>25</v>
      </c>
      <c r="B293" s="17"/>
      <c r="C293" s="29"/>
      <c r="D293" s="159"/>
      <c r="E293" s="159"/>
      <c r="F293" s="159"/>
      <c r="G293" s="159"/>
      <c r="H293" s="45"/>
      <c r="I293" s="168"/>
      <c r="J293" s="169"/>
      <c r="K293" s="170"/>
      <c r="L293" s="170"/>
      <c r="M293" s="45"/>
      <c r="N293" s="187"/>
      <c r="O293" s="188"/>
      <c r="P293" s="198"/>
      <c r="Q293" s="200"/>
      <c r="R293" s="45"/>
      <c r="S293" s="159"/>
      <c r="T293" s="159"/>
      <c r="U293" s="159"/>
      <c r="V293" s="159"/>
      <c r="W293" s="45"/>
      <c r="X293" s="42"/>
      <c r="Y293" s="42"/>
      <c r="Z293" s="42"/>
      <c r="AA293" s="42"/>
      <c r="AB293" s="45"/>
      <c r="AC293" s="42"/>
      <c r="AD293" s="42"/>
      <c r="AE293" s="42"/>
      <c r="AF293" s="42"/>
      <c r="AG293" s="45"/>
      <c r="AH293" s="42"/>
      <c r="AI293" s="42"/>
      <c r="AJ293" s="42"/>
      <c r="AK293" s="42"/>
      <c r="AL293" s="45"/>
      <c r="AM293" s="159"/>
      <c r="AN293" s="159"/>
      <c r="AO293" s="159"/>
      <c r="AP293" s="159"/>
      <c r="AQ293" s="45"/>
      <c r="AR293" s="76"/>
      <c r="AS293" s="76"/>
      <c r="AT293" s="76"/>
      <c r="AU293" s="77"/>
      <c r="AV293" s="45"/>
      <c r="AW293" s="35"/>
      <c r="AX293" s="35"/>
      <c r="AY293" s="35"/>
      <c r="BA293" s="42">
        <f t="shared" si="353"/>
        <v>0</v>
      </c>
      <c r="BB293" s="42">
        <f t="shared" si="354"/>
        <v>0</v>
      </c>
      <c r="BC293" s="42" t="e">
        <f t="shared" si="369"/>
        <v>#DIV/0!</v>
      </c>
      <c r="BD293" s="48">
        <f t="shared" ref="BD293:BD295" si="387">MIN(E293,J293,O293,T293,Y293,AD293,AI293,AN293,AS293,AW293)</f>
        <v>0</v>
      </c>
      <c r="BE293" s="48">
        <f t="shared" ref="BE293:BE295" si="388">MAX(E293,J293,O293,T293,Y293,AD293,AI293,AN293,AS293,AW293)</f>
        <v>0</v>
      </c>
      <c r="BF293" s="48" t="e">
        <f t="shared" ref="BF293:BF295" si="389">AVERAGE(E293,J293,O293,T293,Y293,AD293,AI293,AN293,AS293,AW293)</f>
        <v>#DIV/0!</v>
      </c>
      <c r="BG293" s="50">
        <f>MIN(F293,P293,U293,Z293,AE293,AJ293,AO293,AT293,AX293,K293)</f>
        <v>0</v>
      </c>
      <c r="BH293" s="50">
        <f>MAX(F293,K293,P293,U293,Z293,AE293,AJ293,AO293,AT293,AX293)</f>
        <v>0</v>
      </c>
      <c r="BI293" s="50" t="e">
        <f t="shared" si="375"/>
        <v>#DIV/0!</v>
      </c>
      <c r="BJ293" s="52">
        <f t="shared" si="376"/>
        <v>0</v>
      </c>
      <c r="BK293" s="52">
        <f t="shared" si="377"/>
        <v>0</v>
      </c>
      <c r="BL293" s="52" t="e">
        <f t="shared" si="385"/>
        <v>#DIV/0!</v>
      </c>
      <c r="BN293" s="65" t="e">
        <f t="shared" si="379"/>
        <v>#DIV/0!</v>
      </c>
      <c r="BO293" s="66" t="e">
        <f t="shared" si="380"/>
        <v>#DIV/0!</v>
      </c>
      <c r="BP293" s="67" t="e">
        <f>+BI293</f>
        <v>#DIV/0!</v>
      </c>
      <c r="BQ293" s="68" t="e">
        <f t="shared" si="381"/>
        <v>#DIV/0!</v>
      </c>
    </row>
    <row r="294" spans="1:69" ht="18" x14ac:dyDescent="0.2">
      <c r="A294" s="1" t="s">
        <v>26</v>
      </c>
      <c r="B294" s="17"/>
      <c r="C294" s="29"/>
      <c r="D294" s="159"/>
      <c r="E294" s="159"/>
      <c r="F294" s="159"/>
      <c r="G294" s="159"/>
      <c r="H294" s="45"/>
      <c r="I294" s="168"/>
      <c r="J294" s="175"/>
      <c r="K294" s="176"/>
      <c r="L294" s="177"/>
      <c r="M294" s="45"/>
      <c r="N294" s="187"/>
      <c r="O294" s="192"/>
      <c r="P294" s="193"/>
      <c r="Q294" s="194"/>
      <c r="R294" s="45"/>
      <c r="S294" s="159"/>
      <c r="T294" s="159"/>
      <c r="U294" s="159"/>
      <c r="V294" s="159"/>
      <c r="W294" s="45"/>
      <c r="X294" s="42"/>
      <c r="Y294" s="175"/>
      <c r="Z294" s="176"/>
      <c r="AA294" s="177"/>
      <c r="AB294" s="45"/>
      <c r="AC294" s="42"/>
      <c r="AD294" s="175"/>
      <c r="AE294" s="176"/>
      <c r="AF294" s="177"/>
      <c r="AG294" s="45"/>
      <c r="AH294" s="42"/>
      <c r="AI294" s="175"/>
      <c r="AJ294" s="176"/>
      <c r="AK294" s="177"/>
      <c r="AL294" s="45"/>
      <c r="AM294" s="159"/>
      <c r="AN294" s="159"/>
      <c r="AO294" s="159"/>
      <c r="AP294" s="159"/>
      <c r="AQ294" s="45"/>
      <c r="AR294" s="75"/>
      <c r="AS294" s="125"/>
      <c r="AT294" s="126"/>
      <c r="AU294" s="127"/>
      <c r="AV294" s="45"/>
      <c r="AW294" s="35"/>
      <c r="AX294" s="35"/>
      <c r="AY294" s="35"/>
      <c r="BA294" s="42">
        <f t="shared" si="353"/>
        <v>0</v>
      </c>
      <c r="BB294" s="42">
        <f t="shared" si="354"/>
        <v>0</v>
      </c>
      <c r="BC294" s="42" t="e">
        <f t="shared" si="369"/>
        <v>#DIV/0!</v>
      </c>
      <c r="BD294" s="48">
        <f t="shared" si="387"/>
        <v>0</v>
      </c>
      <c r="BE294" s="48">
        <f t="shared" si="388"/>
        <v>0</v>
      </c>
      <c r="BF294" s="48" t="e">
        <f t="shared" si="389"/>
        <v>#DIV/0!</v>
      </c>
      <c r="BG294" s="50">
        <f t="shared" ref="BG294:BG295" si="390">MIN(F294,K294,P294,U294,Z294,AE294,AJ294,AO294,AT294,AX294)</f>
        <v>0</v>
      </c>
      <c r="BH294" s="50">
        <f t="shared" ref="BH294:BH295" si="391">MAX(F294,K294,P294,U294,Z294,AE294,AJ294,AO294,AT294,AX294)</f>
        <v>0</v>
      </c>
      <c r="BI294" s="50" t="e">
        <f t="shared" si="375"/>
        <v>#DIV/0!</v>
      </c>
      <c r="BJ294" s="52">
        <f t="shared" si="376"/>
        <v>0</v>
      </c>
      <c r="BK294" s="52">
        <f t="shared" si="377"/>
        <v>0</v>
      </c>
      <c r="BL294" s="52" t="e">
        <f t="shared" si="385"/>
        <v>#DIV/0!</v>
      </c>
      <c r="BN294" s="65" t="e">
        <f t="shared" si="379"/>
        <v>#DIV/0!</v>
      </c>
      <c r="BO294" s="66" t="e">
        <f t="shared" si="380"/>
        <v>#DIV/0!</v>
      </c>
      <c r="BP294" s="67" t="e">
        <f t="shared" ref="BP294:BP295" si="392">+BI294</f>
        <v>#DIV/0!</v>
      </c>
      <c r="BQ294" s="68" t="e">
        <f t="shared" si="381"/>
        <v>#DIV/0!</v>
      </c>
    </row>
    <row r="295" spans="1:69" ht="18.75" thickBot="1" x14ac:dyDescent="0.25">
      <c r="A295" s="1" t="s">
        <v>27</v>
      </c>
      <c r="B295" s="17"/>
      <c r="C295" s="29"/>
      <c r="D295" s="159"/>
      <c r="E295" s="159"/>
      <c r="F295" s="159"/>
      <c r="G295" s="159"/>
      <c r="H295" s="45"/>
      <c r="I295" s="172"/>
      <c r="J295" s="178"/>
      <c r="K295" s="179"/>
      <c r="L295" s="180"/>
      <c r="M295" s="45"/>
      <c r="N295" s="190"/>
      <c r="O295" s="195"/>
      <c r="P295" s="196"/>
      <c r="Q295" s="197"/>
      <c r="R295" s="45"/>
      <c r="S295" s="159"/>
      <c r="T295" s="159"/>
      <c r="U295" s="159"/>
      <c r="V295" s="159"/>
      <c r="W295" s="45"/>
      <c r="X295" s="42"/>
      <c r="Y295" s="178"/>
      <c r="Z295" s="179"/>
      <c r="AA295" s="180"/>
      <c r="AB295" s="45"/>
      <c r="AC295" s="42"/>
      <c r="AD295" s="178"/>
      <c r="AE295" s="179"/>
      <c r="AF295" s="180"/>
      <c r="AG295" s="45"/>
      <c r="AH295" s="42"/>
      <c r="AI295" s="178"/>
      <c r="AJ295" s="179"/>
      <c r="AK295" s="180"/>
      <c r="AL295" s="45"/>
      <c r="AM295" s="159"/>
      <c r="AN295" s="159"/>
      <c r="AO295" s="159"/>
      <c r="AP295" s="159"/>
      <c r="AQ295" s="45"/>
      <c r="AR295" s="90"/>
      <c r="AS295" s="128"/>
      <c r="AT295" s="129"/>
      <c r="AU295" s="130"/>
      <c r="AV295" s="45"/>
      <c r="AW295" s="35"/>
      <c r="AX295" s="35"/>
      <c r="AY295" s="35"/>
      <c r="BA295" s="42">
        <f t="shared" si="353"/>
        <v>0</v>
      </c>
      <c r="BB295" s="42">
        <f t="shared" si="354"/>
        <v>0</v>
      </c>
      <c r="BC295" s="42" t="e">
        <f t="shared" si="369"/>
        <v>#DIV/0!</v>
      </c>
      <c r="BD295" s="48">
        <f t="shared" si="387"/>
        <v>0</v>
      </c>
      <c r="BE295" s="48">
        <f t="shared" si="388"/>
        <v>0</v>
      </c>
      <c r="BF295" s="48" t="e">
        <f t="shared" si="389"/>
        <v>#DIV/0!</v>
      </c>
      <c r="BG295" s="50">
        <f t="shared" si="390"/>
        <v>0</v>
      </c>
      <c r="BH295" s="50">
        <f t="shared" si="391"/>
        <v>0</v>
      </c>
      <c r="BI295" s="50" t="e">
        <f t="shared" si="375"/>
        <v>#DIV/0!</v>
      </c>
      <c r="BJ295" s="52">
        <f t="shared" si="376"/>
        <v>0</v>
      </c>
      <c r="BK295" s="52">
        <f t="shared" si="377"/>
        <v>0</v>
      </c>
      <c r="BL295" s="52" t="e">
        <f t="shared" si="385"/>
        <v>#DIV/0!</v>
      </c>
      <c r="BN295" s="65" t="e">
        <f t="shared" si="379"/>
        <v>#DIV/0!</v>
      </c>
      <c r="BO295" s="66" t="e">
        <f t="shared" si="380"/>
        <v>#DIV/0!</v>
      </c>
      <c r="BP295" s="67" t="e">
        <f t="shared" si="392"/>
        <v>#DIV/0!</v>
      </c>
      <c r="BQ295" s="68" t="e">
        <f t="shared" si="381"/>
        <v>#DIV/0!</v>
      </c>
    </row>
    <row r="297" spans="1:69" ht="15.75" customHeight="1" x14ac:dyDescent="0.2">
      <c r="A297" s="302" t="s">
        <v>63</v>
      </c>
      <c r="B297" s="302"/>
      <c r="C297" s="40"/>
      <c r="D297" s="304" t="s">
        <v>42</v>
      </c>
      <c r="E297" s="304"/>
      <c r="F297" s="304"/>
      <c r="G297" s="304"/>
      <c r="H297" s="43"/>
      <c r="I297" s="304" t="s">
        <v>43</v>
      </c>
      <c r="J297" s="304"/>
      <c r="K297" s="304"/>
      <c r="L297" s="304"/>
      <c r="M297" s="46"/>
      <c r="N297" s="304" t="s">
        <v>44</v>
      </c>
      <c r="O297" s="304"/>
      <c r="P297" s="304"/>
      <c r="Q297" s="304"/>
      <c r="R297" s="43"/>
      <c r="S297" s="303" t="s">
        <v>105</v>
      </c>
      <c r="T297" s="303"/>
      <c r="U297" s="303"/>
      <c r="V297" s="303"/>
      <c r="W297" s="47"/>
      <c r="X297" s="303" t="s">
        <v>46</v>
      </c>
      <c r="Y297" s="303"/>
      <c r="Z297" s="303"/>
      <c r="AA297" s="303"/>
      <c r="AB297" s="47"/>
      <c r="AC297" s="308" t="s">
        <v>47</v>
      </c>
      <c r="AD297" s="308"/>
      <c r="AE297" s="308"/>
      <c r="AF297" s="308"/>
      <c r="AG297" s="43"/>
      <c r="AH297" s="303" t="s">
        <v>48</v>
      </c>
      <c r="AI297" s="303"/>
      <c r="AJ297" s="303"/>
      <c r="AK297" s="303"/>
      <c r="AL297" s="47"/>
      <c r="AM297" s="304" t="s">
        <v>49</v>
      </c>
      <c r="AN297" s="304"/>
      <c r="AO297" s="304"/>
      <c r="AP297" s="166"/>
      <c r="AQ297" s="43"/>
      <c r="AR297" s="303" t="s">
        <v>50</v>
      </c>
      <c r="AS297" s="303"/>
      <c r="AT297" s="303"/>
      <c r="AU297" s="166"/>
      <c r="AV297" s="47"/>
      <c r="AW297" s="308" t="s">
        <v>60</v>
      </c>
      <c r="AX297" s="308"/>
      <c r="AY297" s="308"/>
      <c r="AZ297" s="41"/>
      <c r="BA297" s="303" t="s">
        <v>51</v>
      </c>
      <c r="BB297" s="303"/>
      <c r="BC297" s="303"/>
      <c r="BD297" s="304" t="s">
        <v>52</v>
      </c>
      <c r="BE297" s="304"/>
      <c r="BF297" s="304"/>
      <c r="BG297" s="305" t="s">
        <v>53</v>
      </c>
      <c r="BH297" s="305"/>
      <c r="BI297" s="305"/>
      <c r="BJ297" s="306" t="s">
        <v>56</v>
      </c>
      <c r="BK297" s="306"/>
      <c r="BL297" s="306"/>
      <c r="BM297" s="40"/>
      <c r="BN297" s="40"/>
      <c r="BO297" s="40"/>
      <c r="BP297" s="40"/>
      <c r="BQ297" s="40"/>
    </row>
    <row r="298" spans="1:69" ht="24" x14ac:dyDescent="0.2">
      <c r="A298" s="110">
        <v>45975</v>
      </c>
      <c r="B298" s="69"/>
      <c r="D298" s="36" t="s">
        <v>54</v>
      </c>
      <c r="E298" s="32" t="s">
        <v>55</v>
      </c>
      <c r="F298" s="33" t="s">
        <v>53</v>
      </c>
      <c r="G298" s="53" t="s">
        <v>56</v>
      </c>
      <c r="H298" s="44"/>
      <c r="I298" s="34" t="s">
        <v>54</v>
      </c>
      <c r="J298" s="32" t="s">
        <v>55</v>
      </c>
      <c r="K298" s="33" t="s">
        <v>53</v>
      </c>
      <c r="L298" s="53" t="s">
        <v>56</v>
      </c>
      <c r="M298" s="44"/>
      <c r="N298" s="34" t="s">
        <v>54</v>
      </c>
      <c r="O298" s="32" t="s">
        <v>55</v>
      </c>
      <c r="P298" s="33" t="s">
        <v>53</v>
      </c>
      <c r="Q298" s="53" t="s">
        <v>56</v>
      </c>
      <c r="R298" s="44"/>
      <c r="S298" s="34" t="s">
        <v>54</v>
      </c>
      <c r="T298" s="32" t="s">
        <v>55</v>
      </c>
      <c r="U298" s="33" t="s">
        <v>53</v>
      </c>
      <c r="V298" s="53" t="s">
        <v>56</v>
      </c>
      <c r="W298" s="44"/>
      <c r="X298" s="34" t="s">
        <v>54</v>
      </c>
      <c r="Y298" s="32" t="s">
        <v>55</v>
      </c>
      <c r="Z298" s="33" t="s">
        <v>53</v>
      </c>
      <c r="AA298" s="53" t="s">
        <v>56</v>
      </c>
      <c r="AB298" s="44"/>
      <c r="AC298" s="34" t="s">
        <v>54</v>
      </c>
      <c r="AD298" s="32" t="s">
        <v>55</v>
      </c>
      <c r="AE298" s="33" t="s">
        <v>53</v>
      </c>
      <c r="AF298" s="53" t="s">
        <v>56</v>
      </c>
      <c r="AG298" s="44"/>
      <c r="AH298" s="34" t="s">
        <v>54</v>
      </c>
      <c r="AI298" s="32" t="s">
        <v>55</v>
      </c>
      <c r="AJ298" s="33" t="s">
        <v>53</v>
      </c>
      <c r="AK298" s="53" t="s">
        <v>56</v>
      </c>
      <c r="AL298" s="44"/>
      <c r="AM298" s="34" t="s">
        <v>54</v>
      </c>
      <c r="AN298" s="32" t="s">
        <v>55</v>
      </c>
      <c r="AO298" s="33" t="s">
        <v>53</v>
      </c>
      <c r="AP298" s="53" t="s">
        <v>56</v>
      </c>
      <c r="AQ298" s="44"/>
      <c r="AR298" s="34" t="s">
        <v>54</v>
      </c>
      <c r="AS298" s="32" t="s">
        <v>55</v>
      </c>
      <c r="AT298" s="33" t="s">
        <v>53</v>
      </c>
      <c r="AU298" s="53" t="s">
        <v>56</v>
      </c>
      <c r="AV298" s="44"/>
      <c r="AW298" s="32" t="s">
        <v>55</v>
      </c>
      <c r="AX298" s="33" t="s">
        <v>53</v>
      </c>
      <c r="AY298" s="53" t="s">
        <v>56</v>
      </c>
      <c r="AZ298" s="39"/>
      <c r="BA298" s="49" t="s">
        <v>57</v>
      </c>
      <c r="BB298" s="49" t="s">
        <v>58</v>
      </c>
      <c r="BC298" s="49" t="s">
        <v>59</v>
      </c>
      <c r="BD298" s="37" t="s">
        <v>57</v>
      </c>
      <c r="BE298" s="37" t="s">
        <v>58</v>
      </c>
      <c r="BF298" s="37" t="s">
        <v>59</v>
      </c>
      <c r="BG298" s="38" t="s">
        <v>57</v>
      </c>
      <c r="BH298" s="38" t="s">
        <v>58</v>
      </c>
      <c r="BI298" s="38" t="s">
        <v>59</v>
      </c>
      <c r="BJ298" s="51" t="s">
        <v>57</v>
      </c>
      <c r="BK298" s="51" t="s">
        <v>58</v>
      </c>
      <c r="BL298" s="51" t="s">
        <v>59</v>
      </c>
      <c r="BN298" s="49" t="s">
        <v>59</v>
      </c>
      <c r="BO298" s="37" t="s">
        <v>59</v>
      </c>
      <c r="BP298" s="38" t="s">
        <v>59</v>
      </c>
      <c r="BQ298" s="51" t="s">
        <v>59</v>
      </c>
    </row>
    <row r="299" spans="1:69" ht="18" x14ac:dyDescent="0.2">
      <c r="A299" s="281" t="s">
        <v>0</v>
      </c>
      <c r="B299" s="35" t="s">
        <v>1</v>
      </c>
      <c r="C299" s="29"/>
      <c r="D299" s="159"/>
      <c r="E299" s="159"/>
      <c r="F299" s="159"/>
      <c r="G299" s="159"/>
      <c r="H299" s="45"/>
      <c r="I299" s="168"/>
      <c r="J299" s="169"/>
      <c r="K299" s="170"/>
      <c r="L299" s="170"/>
      <c r="M299" s="45"/>
      <c r="N299" s="75"/>
      <c r="O299" s="76"/>
      <c r="P299" s="169"/>
      <c r="Q299" s="183">
        <v>8.1999999999999993</v>
      </c>
      <c r="R299" s="45"/>
      <c r="S299" s="168"/>
      <c r="T299" s="169"/>
      <c r="U299" s="170"/>
      <c r="V299" s="170"/>
      <c r="W299" s="45"/>
      <c r="X299" s="42"/>
      <c r="Y299" s="42"/>
      <c r="Z299" s="42"/>
      <c r="AA299" s="42"/>
      <c r="AB299" s="45"/>
      <c r="AC299" s="42"/>
      <c r="AD299" s="42"/>
      <c r="AE299" s="42"/>
      <c r="AF299" s="42"/>
      <c r="AG299" s="45"/>
      <c r="AH299" s="42"/>
      <c r="AI299" s="42"/>
      <c r="AJ299" s="42"/>
      <c r="AK299" s="42"/>
      <c r="AL299" s="45"/>
      <c r="AM299" s="75"/>
      <c r="AN299" s="76"/>
      <c r="AO299" s="169">
        <v>8</v>
      </c>
      <c r="AP299" s="183"/>
      <c r="AQ299" s="45"/>
      <c r="AR299" s="75"/>
      <c r="AS299" s="76"/>
      <c r="AT299" s="76"/>
      <c r="AU299" s="77"/>
      <c r="AV299" s="45"/>
      <c r="AW299" s="35"/>
      <c r="AX299" s="35"/>
      <c r="AY299" s="35"/>
      <c r="BA299" s="42">
        <f t="shared" ref="BA299:BA318" si="393">MIN(D299,I299,N299,S299,X299,AC299,AH299,AM299,AR299)</f>
        <v>0</v>
      </c>
      <c r="BB299" s="42">
        <f t="shared" ref="BB299:BB318" si="394">MAX(D299,I299,N299,S299,X299,AC299,AH299,AM299,AR299)</f>
        <v>0</v>
      </c>
      <c r="BC299" s="42" t="e">
        <f t="shared" ref="BC299" si="395">AVERAGE(D299,I299,N299,S299,X299,AC299,AH299,AM299,AR299)</f>
        <v>#DIV/0!</v>
      </c>
      <c r="BD299" s="48">
        <f t="shared" ref="BD299" si="396">MIN(E299,J299,O299,T299,Y299,AD299,AI299,AN299,AS299,AW299)</f>
        <v>0</v>
      </c>
      <c r="BE299" s="48">
        <f t="shared" ref="BE299" si="397">MAX(E299,J299,O299,T299,Y299,AD299,AI299,AN299,AS299,AW299)</f>
        <v>0</v>
      </c>
      <c r="BF299" s="48" t="e">
        <f t="shared" ref="BF299" si="398">AVERAGE(E299,J299,O299,T299,Y299,AD299,AI299,AN299,AS299,AW299)</f>
        <v>#DIV/0!</v>
      </c>
      <c r="BG299" s="50">
        <f t="shared" ref="BG299" si="399">MIN(F299,K299,P299,U299,Z299,AE299,AJ299,AO299,AT299,AX299)</f>
        <v>8</v>
      </c>
      <c r="BH299" s="50">
        <f t="shared" ref="BH299" si="400">MAX(F299,K299,P299,U299,Z299,AE299,AJ299,AO299,AT299,AX299)</f>
        <v>8</v>
      </c>
      <c r="BI299" s="50">
        <f t="shared" ref="BI299" si="401">AVERAGE(F299,K299,P299,U299,Z299,AE299,AJ299,AO299,AT299,AX299)</f>
        <v>8</v>
      </c>
      <c r="BJ299" s="52">
        <f t="shared" ref="BJ299" si="402">MIN(G299,L299,Q299,V299,AA299,AF299,AK299,AP299,AU299,AY299)</f>
        <v>8.1999999999999993</v>
      </c>
      <c r="BK299" s="52">
        <f t="shared" ref="BK299" si="403">MAX(G299,L299,Q299,V299,AA299,AF299,AK299,AP299,AU299,AY299)</f>
        <v>8.1999999999999993</v>
      </c>
      <c r="BL299" s="52">
        <f t="shared" ref="BL299" si="404">AVERAGE(G299,L299,Q299,V299,AA299,AF299,AK299,AP299,AU299,AY299)</f>
        <v>8.1999999999999993</v>
      </c>
      <c r="BN299" s="65" t="e">
        <f t="shared" ref="BN299" si="405">+BC299</f>
        <v>#DIV/0!</v>
      </c>
      <c r="BO299" s="66" t="e">
        <f t="shared" ref="BO299" si="406">+BF299</f>
        <v>#DIV/0!</v>
      </c>
      <c r="BP299" s="67">
        <f t="shared" ref="BP299" si="407">+BI299</f>
        <v>8</v>
      </c>
      <c r="BQ299" s="68">
        <f t="shared" ref="BQ299" si="408">+BL299</f>
        <v>8.1999999999999993</v>
      </c>
    </row>
    <row r="300" spans="1:69" ht="18" x14ac:dyDescent="0.2">
      <c r="A300" s="293"/>
      <c r="B300" s="17" t="s">
        <v>2</v>
      </c>
      <c r="C300" s="29"/>
      <c r="D300" s="159"/>
      <c r="E300" s="159"/>
      <c r="F300" s="159"/>
      <c r="G300" s="159"/>
      <c r="H300" s="45"/>
      <c r="I300" s="168"/>
      <c r="J300" s="169"/>
      <c r="K300" s="170"/>
      <c r="L300" s="170"/>
      <c r="M300" s="45"/>
      <c r="N300" s="75"/>
      <c r="O300" s="76"/>
      <c r="P300" s="169"/>
      <c r="Q300" s="183"/>
      <c r="R300" s="45"/>
      <c r="S300" s="168"/>
      <c r="T300" s="169"/>
      <c r="U300" s="170"/>
      <c r="V300" s="170"/>
      <c r="W300" s="45"/>
      <c r="X300" s="42"/>
      <c r="Y300" s="42"/>
      <c r="Z300" s="42"/>
      <c r="AA300" s="42"/>
      <c r="AB300" s="45"/>
      <c r="AC300" s="42"/>
      <c r="AD300" s="42"/>
      <c r="AE300" s="42"/>
      <c r="AF300" s="42"/>
      <c r="AG300" s="45"/>
      <c r="AH300" s="42"/>
      <c r="AI300" s="42"/>
      <c r="AJ300" s="42"/>
      <c r="AK300" s="42"/>
      <c r="AL300" s="45"/>
      <c r="AM300" s="75"/>
      <c r="AN300" s="76"/>
      <c r="AO300" s="169"/>
      <c r="AP300" s="183"/>
      <c r="AQ300" s="45"/>
      <c r="AR300" s="75"/>
      <c r="AS300" s="76"/>
      <c r="AT300" s="76"/>
      <c r="AU300" s="77"/>
      <c r="AV300" s="45"/>
      <c r="AW300" s="35"/>
      <c r="AX300" s="35"/>
      <c r="AY300" s="35"/>
      <c r="BA300" s="42">
        <f t="shared" si="393"/>
        <v>0</v>
      </c>
      <c r="BB300" s="42">
        <f t="shared" si="394"/>
        <v>0</v>
      </c>
      <c r="BC300" s="42" t="e">
        <f>AVERAGE(D300,I300,N300,S300,X300,AC300,AH300,AM300,AR300)</f>
        <v>#DIV/0!</v>
      </c>
      <c r="BD300" s="48">
        <f>MIN(E300,J300,O300,T300,Y300,AD300,AI300,AN300,AS300,AW300)</f>
        <v>0</v>
      </c>
      <c r="BE300" s="48">
        <f>MAX(E300,J300,O300,T300,Y300,AD300,AI300,AN300,AS300,AW300)</f>
        <v>0</v>
      </c>
      <c r="BF300" s="48" t="e">
        <f>AVERAGE(E300,J300,O300,T300,Y300,AD300,AI300,AN300,AS300,AW300)</f>
        <v>#DIV/0!</v>
      </c>
      <c r="BG300" s="50">
        <f>MIN(F300,K300,P300,U300,Z300,AE300,AJ300,AO300,AT300,AX300)</f>
        <v>0</v>
      </c>
      <c r="BH300" s="50">
        <f>MAX(F300,K300,P300,U300,Z300,AE300,AJ300,AO300,AT300,AX300)</f>
        <v>0</v>
      </c>
      <c r="BI300" s="50" t="e">
        <f>AVERAGE(F300,K300,P300,U300,Z300,AE300,AJ300,AO300,AT300,AX300)</f>
        <v>#DIV/0!</v>
      </c>
      <c r="BJ300" s="52">
        <f>MIN(G300,L300,Q300,V300,AA300,AF300,AK300,AP300,AU300,AY300)</f>
        <v>0</v>
      </c>
      <c r="BK300" s="52">
        <f>MAX(G300,L300,Q300,V300,AA300,AF300,AK300,AP300,AU300,AY300)</f>
        <v>0</v>
      </c>
      <c r="BL300" s="52" t="e">
        <f>AVERAGE(G300,L300,Q300,V300,AA300,AF300,AK300,AP300,AU300,AY300)</f>
        <v>#DIV/0!</v>
      </c>
      <c r="BN300" s="65" t="e">
        <f>+BC300</f>
        <v>#DIV/0!</v>
      </c>
      <c r="BO300" s="66" t="e">
        <f>+BF300</f>
        <v>#DIV/0!</v>
      </c>
      <c r="BP300" s="67" t="e">
        <f>+BI300</f>
        <v>#DIV/0!</v>
      </c>
      <c r="BQ300" s="68" t="e">
        <f>+BL300</f>
        <v>#DIV/0!</v>
      </c>
    </row>
    <row r="301" spans="1:69" ht="18" x14ac:dyDescent="0.2">
      <c r="A301" s="282"/>
      <c r="B301" s="17" t="s">
        <v>3</v>
      </c>
      <c r="C301" s="29"/>
      <c r="D301" s="159"/>
      <c r="E301" s="159"/>
      <c r="F301" s="159"/>
      <c r="G301" s="159"/>
      <c r="H301" s="45"/>
      <c r="I301" s="168"/>
      <c r="J301" s="169"/>
      <c r="K301" s="170"/>
      <c r="L301" s="170"/>
      <c r="M301" s="45"/>
      <c r="N301" s="75"/>
      <c r="O301" s="76"/>
      <c r="P301" s="169"/>
      <c r="Q301" s="183">
        <v>7</v>
      </c>
      <c r="R301" s="45"/>
      <c r="S301" s="168"/>
      <c r="T301" s="169"/>
      <c r="U301" s="170"/>
      <c r="V301" s="170"/>
      <c r="W301" s="45"/>
      <c r="X301" s="42"/>
      <c r="Y301" s="42"/>
      <c r="Z301" s="42"/>
      <c r="AA301" s="42"/>
      <c r="AB301" s="45"/>
      <c r="AC301" s="42"/>
      <c r="AD301" s="42"/>
      <c r="AE301" s="42"/>
      <c r="AF301" s="42"/>
      <c r="AG301" s="45"/>
      <c r="AH301" s="42"/>
      <c r="AI301" s="42"/>
      <c r="AJ301" s="42"/>
      <c r="AK301" s="42"/>
      <c r="AL301" s="45"/>
      <c r="AM301" s="75"/>
      <c r="AN301" s="76"/>
      <c r="AO301" s="169"/>
      <c r="AP301" s="183"/>
      <c r="AQ301" s="45"/>
      <c r="AR301" s="75"/>
      <c r="AS301" s="76"/>
      <c r="AT301" s="76"/>
      <c r="AU301" s="77"/>
      <c r="AV301" s="45"/>
      <c r="AW301" s="35"/>
      <c r="AX301" s="35"/>
      <c r="AY301" s="35"/>
      <c r="BA301" s="42">
        <f t="shared" si="393"/>
        <v>0</v>
      </c>
      <c r="BB301" s="42">
        <f t="shared" si="394"/>
        <v>0</v>
      </c>
      <c r="BC301" s="42" t="e">
        <f t="shared" ref="BC301:BC318" si="409">AVERAGE(D301,I301,N301,S301,X301,AC301,AH301,AM301,AR301)</f>
        <v>#DIV/0!</v>
      </c>
      <c r="BD301" s="48">
        <f t="shared" ref="BD301:BD314" si="410">MIN(E301,J301,O301,T301,Y301,AD301,AI301,AN301,AS301,AW301)</f>
        <v>0</v>
      </c>
      <c r="BE301" s="48">
        <f t="shared" ref="BE301:BE314" si="411">MAX(E301,J301,O301,T301,Y301,AD301,AI301,AN301,AS301,AW301)</f>
        <v>0</v>
      </c>
      <c r="BF301" s="48" t="e">
        <f t="shared" ref="BF301:BF314" si="412">AVERAGE(E301,J301,O301,T301,Y301,AD301,AI301,AN301,AS301,AW301)</f>
        <v>#DIV/0!</v>
      </c>
      <c r="BG301" s="50">
        <f t="shared" ref="BG301" si="413">MIN(F301,K301,P301,U301,Z301,AE301,AJ301,AO301,AT301,AX301)</f>
        <v>0</v>
      </c>
      <c r="BH301" s="50">
        <f t="shared" ref="BH301:BH302" si="414">MAX(F301,K301,P301,U301,Z301,AE301,AJ301,AO301,AT301,AX301)</f>
        <v>0</v>
      </c>
      <c r="BI301" s="50" t="e">
        <f t="shared" ref="BI301:BI318" si="415">AVERAGE(F301,K301,P301,U301,Z301,AE301,AJ301,AO301,AT301,AX301)</f>
        <v>#DIV/0!</v>
      </c>
      <c r="BJ301" s="52">
        <f t="shared" ref="BJ301:BJ302" si="416">MIN(G301,L301,Q301,V301,AA301,AF301,AK301,AP301,AU301,AY301)</f>
        <v>7</v>
      </c>
      <c r="BK301" s="52">
        <f t="shared" ref="BK301:BK302" si="417">MAX(G301,L301,Q301,V301,AA301,AF301,AK301,AP301,AU301,AY301)</f>
        <v>7</v>
      </c>
      <c r="BL301" s="52">
        <f t="shared" ref="BL301:BL302" si="418">AVERAGE(G301,L301,Q301,V301,AA301,AF301,AK301,AP301,AU301,AY301)</f>
        <v>7</v>
      </c>
      <c r="BN301" s="65" t="e">
        <f t="shared" ref="BN301:BN318" si="419">+BC301</f>
        <v>#DIV/0!</v>
      </c>
      <c r="BO301" s="66" t="e">
        <f t="shared" ref="BO301:BO318" si="420">+BF301</f>
        <v>#DIV/0!</v>
      </c>
      <c r="BP301" s="67" t="e">
        <f>+BI301</f>
        <v>#DIV/0!</v>
      </c>
      <c r="BQ301" s="68">
        <f t="shared" ref="BQ301" si="421">+BL301</f>
        <v>7</v>
      </c>
    </row>
    <row r="302" spans="1:69" ht="18" x14ac:dyDescent="0.2">
      <c r="A302" s="280" t="s">
        <v>4</v>
      </c>
      <c r="B302" s="17" t="s">
        <v>5</v>
      </c>
      <c r="C302" s="29"/>
      <c r="D302" s="159"/>
      <c r="E302" s="159"/>
      <c r="F302" s="159"/>
      <c r="G302" s="159"/>
      <c r="H302" s="45"/>
      <c r="I302" s="173"/>
      <c r="J302" s="171"/>
      <c r="K302" s="174"/>
      <c r="L302" s="174">
        <v>6.4</v>
      </c>
      <c r="M302" s="45"/>
      <c r="N302" s="106"/>
      <c r="O302" s="88"/>
      <c r="P302" s="171"/>
      <c r="Q302" s="186"/>
      <c r="R302" s="45"/>
      <c r="S302" s="173"/>
      <c r="T302" s="171"/>
      <c r="U302" s="174"/>
      <c r="V302" s="174"/>
      <c r="W302" s="45"/>
      <c r="X302" s="42"/>
      <c r="Y302" s="42"/>
      <c r="Z302" s="42"/>
      <c r="AA302" s="42"/>
      <c r="AB302" s="45"/>
      <c r="AC302" s="42"/>
      <c r="AD302" s="42"/>
      <c r="AE302" s="42"/>
      <c r="AF302" s="42"/>
      <c r="AG302" s="45"/>
      <c r="AH302" s="42"/>
      <c r="AI302" s="42"/>
      <c r="AJ302" s="42"/>
      <c r="AK302" s="42"/>
      <c r="AL302" s="45"/>
      <c r="AM302" s="106"/>
      <c r="AN302" s="88"/>
      <c r="AO302" s="171">
        <v>5.5</v>
      </c>
      <c r="AP302" s="186"/>
      <c r="AQ302" s="45"/>
      <c r="AR302" s="106"/>
      <c r="AS302" s="88"/>
      <c r="AT302" s="88"/>
      <c r="AU302" s="107"/>
      <c r="AV302" s="45"/>
      <c r="AW302" s="35"/>
      <c r="AX302" s="35"/>
      <c r="AY302" s="35"/>
      <c r="BA302" s="42">
        <f t="shared" si="393"/>
        <v>0</v>
      </c>
      <c r="BB302" s="42">
        <f t="shared" si="394"/>
        <v>0</v>
      </c>
      <c r="BC302" s="42" t="e">
        <f t="shared" si="409"/>
        <v>#DIV/0!</v>
      </c>
      <c r="BD302" s="48">
        <f t="shared" si="410"/>
        <v>0</v>
      </c>
      <c r="BE302" s="48">
        <f t="shared" si="411"/>
        <v>0</v>
      </c>
      <c r="BF302" s="48" t="e">
        <f t="shared" si="412"/>
        <v>#DIV/0!</v>
      </c>
      <c r="BG302" s="50">
        <f>MIN(F302,K302,P302,U302,Z302,AE302,AJ302,AO302,AT302,AX302)</f>
        <v>5.5</v>
      </c>
      <c r="BH302" s="50">
        <f t="shared" si="414"/>
        <v>5.5</v>
      </c>
      <c r="BI302" s="50">
        <f t="shared" si="415"/>
        <v>5.5</v>
      </c>
      <c r="BJ302" s="52">
        <f t="shared" si="416"/>
        <v>6.4</v>
      </c>
      <c r="BK302" s="52">
        <f t="shared" si="417"/>
        <v>6.4</v>
      </c>
      <c r="BL302" s="52">
        <f t="shared" si="418"/>
        <v>6.4</v>
      </c>
      <c r="BN302" s="65" t="e">
        <f t="shared" si="419"/>
        <v>#DIV/0!</v>
      </c>
      <c r="BO302" s="66" t="e">
        <f t="shared" si="420"/>
        <v>#DIV/0!</v>
      </c>
      <c r="BP302" s="67">
        <f t="shared" ref="BP302" si="422">+BI302</f>
        <v>5.5</v>
      </c>
      <c r="BQ302" s="68">
        <f>+BL302</f>
        <v>6.4</v>
      </c>
    </row>
    <row r="303" spans="1:69" ht="18" x14ac:dyDescent="0.2">
      <c r="A303" s="280"/>
      <c r="B303" s="17" t="s">
        <v>6</v>
      </c>
      <c r="C303" s="29"/>
      <c r="D303" s="159"/>
      <c r="E303" s="159"/>
      <c r="F303" s="159"/>
      <c r="G303" s="159"/>
      <c r="H303" s="45"/>
      <c r="I303" s="173"/>
      <c r="J303" s="171"/>
      <c r="K303" s="174"/>
      <c r="L303" s="174">
        <v>5.9</v>
      </c>
      <c r="M303" s="45"/>
      <c r="N303" s="106"/>
      <c r="O303" s="88"/>
      <c r="P303" s="171"/>
      <c r="Q303" s="186">
        <v>5</v>
      </c>
      <c r="R303" s="45"/>
      <c r="S303" s="173"/>
      <c r="T303" s="171"/>
      <c r="U303" s="174"/>
      <c r="W303" s="45"/>
      <c r="X303" s="42"/>
      <c r="Y303" s="42"/>
      <c r="Z303" s="42"/>
      <c r="AA303" s="42"/>
      <c r="AB303" s="45"/>
      <c r="AC303" s="42"/>
      <c r="AD303" s="42"/>
      <c r="AE303" s="42"/>
      <c r="AF303" s="42"/>
      <c r="AG303" s="45"/>
      <c r="AH303" s="42"/>
      <c r="AI303" s="42"/>
      <c r="AJ303" s="42"/>
      <c r="AK303" s="42"/>
      <c r="AL303" s="45"/>
      <c r="AM303" s="106"/>
      <c r="AN303" s="88"/>
      <c r="AO303" s="171"/>
      <c r="AP303" s="186"/>
      <c r="AQ303" s="45"/>
      <c r="AR303" s="106"/>
      <c r="AS303" s="88"/>
      <c r="AT303" s="88"/>
      <c r="AU303" s="107"/>
      <c r="AV303" s="45"/>
      <c r="AW303" s="35"/>
      <c r="AX303" s="35"/>
      <c r="AY303" s="35"/>
      <c r="BA303" s="42">
        <f t="shared" si="393"/>
        <v>0</v>
      </c>
      <c r="BB303" s="42">
        <f t="shared" si="394"/>
        <v>0</v>
      </c>
      <c r="BC303" s="42" t="e">
        <f t="shared" si="409"/>
        <v>#DIV/0!</v>
      </c>
      <c r="BD303" s="48">
        <f t="shared" si="410"/>
        <v>0</v>
      </c>
      <c r="BE303" s="48">
        <f t="shared" si="411"/>
        <v>0</v>
      </c>
      <c r="BF303" s="48" t="e">
        <f t="shared" si="412"/>
        <v>#DIV/0!</v>
      </c>
      <c r="BG303" s="50">
        <f>MIN(F303,K303,P303,U303,Z303,AE303,AJ303,AO303,AT303,AX303)</f>
        <v>0</v>
      </c>
      <c r="BH303" s="50">
        <f>MAX(F303,K303,P303,U303,Z303,AE303,AJ303,AO303,AT303,AX303)</f>
        <v>0</v>
      </c>
      <c r="BI303" s="50" t="e">
        <f t="shared" si="415"/>
        <v>#DIV/0!</v>
      </c>
      <c r="BJ303" s="52">
        <f>MIN(G303,L302,Q303,V303,AA303,AF303,AK303,AP303,AU303,AY303)</f>
        <v>5</v>
      </c>
      <c r="BK303" s="52">
        <f>MAX(G303,L302,Q303,V303,AA303,AF303,AK303,AP303,AU303,AY303)</f>
        <v>6.4</v>
      </c>
      <c r="BL303" s="52">
        <f>AVERAGE(G303,L302,Q303,V303,AA303,AF303,AK303,AP303,AU303,AY303)</f>
        <v>5.7</v>
      </c>
      <c r="BN303" s="65" t="e">
        <f t="shared" si="419"/>
        <v>#DIV/0!</v>
      </c>
      <c r="BO303" s="66" t="e">
        <f t="shared" si="420"/>
        <v>#DIV/0!</v>
      </c>
      <c r="BP303" s="67" t="e">
        <f>+BI303</f>
        <v>#DIV/0!</v>
      </c>
      <c r="BQ303" s="68">
        <f>+BL303</f>
        <v>5.7</v>
      </c>
    </row>
    <row r="304" spans="1:69" ht="18" x14ac:dyDescent="0.2">
      <c r="A304" s="1" t="s">
        <v>7</v>
      </c>
      <c r="B304" s="17" t="s">
        <v>8</v>
      </c>
      <c r="C304" s="29"/>
      <c r="D304" s="159"/>
      <c r="E304" s="159"/>
      <c r="F304" s="159"/>
      <c r="G304" s="159"/>
      <c r="H304" s="45"/>
      <c r="I304" s="173"/>
      <c r="J304" s="171"/>
      <c r="K304" s="174"/>
      <c r="L304" s="174"/>
      <c r="M304" s="45"/>
      <c r="N304" s="106"/>
      <c r="O304" s="88"/>
      <c r="P304" s="171"/>
      <c r="Q304" s="186"/>
      <c r="R304" s="45"/>
      <c r="S304" s="173"/>
      <c r="T304" s="171"/>
      <c r="U304" s="174"/>
      <c r="V304" s="174"/>
      <c r="W304" s="45"/>
      <c r="X304" s="42"/>
      <c r="Y304" s="42"/>
      <c r="Z304" s="42"/>
      <c r="AA304" s="42"/>
      <c r="AB304" s="45"/>
      <c r="AC304" s="42"/>
      <c r="AD304" s="42"/>
      <c r="AE304" s="42"/>
      <c r="AF304" s="42"/>
      <c r="AG304" s="45"/>
      <c r="AH304" s="42"/>
      <c r="AI304" s="42"/>
      <c r="AJ304" s="42"/>
      <c r="AK304" s="42"/>
      <c r="AL304" s="45"/>
      <c r="AM304" s="106"/>
      <c r="AN304" s="88"/>
      <c r="AO304" s="171"/>
      <c r="AP304" s="186"/>
      <c r="AQ304" s="45"/>
      <c r="AR304" s="106"/>
      <c r="AS304" s="88"/>
      <c r="AT304" s="88"/>
      <c r="AU304" s="107"/>
      <c r="AV304" s="45"/>
      <c r="AW304" s="35"/>
      <c r="AX304" s="35"/>
      <c r="AY304" s="35"/>
      <c r="BA304" s="42">
        <f t="shared" si="393"/>
        <v>0</v>
      </c>
      <c r="BB304" s="42">
        <f t="shared" si="394"/>
        <v>0</v>
      </c>
      <c r="BC304" s="42" t="e">
        <f t="shared" si="409"/>
        <v>#DIV/0!</v>
      </c>
      <c r="BD304" s="48">
        <f t="shared" si="410"/>
        <v>0</v>
      </c>
      <c r="BE304" s="48">
        <f t="shared" si="411"/>
        <v>0</v>
      </c>
      <c r="BF304" s="48" t="e">
        <f t="shared" si="412"/>
        <v>#DIV/0!</v>
      </c>
      <c r="BG304" s="50">
        <f t="shared" ref="BG304:BG314" si="423">MIN(F304,K304,P304,U304,Z304,AE304,AJ304,AO304,AT304,AX304)</f>
        <v>0</v>
      </c>
      <c r="BH304" s="50">
        <f t="shared" ref="BH304:BH314" si="424">MAX(F304,K304,P304,U304,Z304,AE304,AJ304,AO304,AT304,AX304)</f>
        <v>0</v>
      </c>
      <c r="BI304" s="50" t="e">
        <f t="shared" si="415"/>
        <v>#DIV/0!</v>
      </c>
      <c r="BJ304" s="52">
        <f t="shared" ref="BJ304:BJ318" si="425">MIN(G304,L304,Q304,V304,AA304,AF304,AK304,AP304,AU304,AY304)</f>
        <v>0</v>
      </c>
      <c r="BK304" s="52">
        <f t="shared" ref="BK304:BK318" si="426">MAX(G304,L304,Q304,V304,AA304,AF304,AK304,AP304,AU304,AY304)</f>
        <v>0</v>
      </c>
      <c r="BL304" s="52" t="e">
        <f t="shared" ref="BL304:BL318" si="427">AVERAGE(G304,L304,Q304,V304,AA304,AF304,AK304,AP304,AU304,AY304)</f>
        <v>#DIV/0!</v>
      </c>
      <c r="BN304" s="65" t="e">
        <f t="shared" si="419"/>
        <v>#DIV/0!</v>
      </c>
      <c r="BO304" s="66" t="e">
        <f t="shared" si="420"/>
        <v>#DIV/0!</v>
      </c>
      <c r="BP304" s="67" t="e">
        <f t="shared" ref="BP304:BP315" si="428">+BI304</f>
        <v>#DIV/0!</v>
      </c>
      <c r="BQ304" s="68" t="e">
        <f t="shared" ref="BQ304:BQ318" si="429">+BL304</f>
        <v>#DIV/0!</v>
      </c>
    </row>
    <row r="305" spans="1:69" ht="18" x14ac:dyDescent="0.2">
      <c r="A305" s="281" t="s">
        <v>66</v>
      </c>
      <c r="B305" s="17" t="s">
        <v>9</v>
      </c>
      <c r="C305" s="29"/>
      <c r="D305" s="159"/>
      <c r="E305" s="159"/>
      <c r="F305" s="159"/>
      <c r="G305" s="159"/>
      <c r="H305" s="45"/>
      <c r="I305" s="173"/>
      <c r="J305" s="171"/>
      <c r="K305" s="174"/>
      <c r="L305" s="174"/>
      <c r="M305" s="45"/>
      <c r="N305" s="106"/>
      <c r="O305" s="88"/>
      <c r="P305" s="171"/>
      <c r="Q305" s="186"/>
      <c r="R305" s="45"/>
      <c r="S305" s="173"/>
      <c r="T305" s="171"/>
      <c r="U305" s="174"/>
      <c r="V305" s="174"/>
      <c r="W305" s="45"/>
      <c r="X305" s="42"/>
      <c r="Y305" s="42"/>
      <c r="Z305" s="42"/>
      <c r="AA305" s="42"/>
      <c r="AB305" s="45"/>
      <c r="AC305" s="42"/>
      <c r="AD305" s="42"/>
      <c r="AE305" s="42"/>
      <c r="AF305" s="42"/>
      <c r="AG305" s="45"/>
      <c r="AH305" s="42"/>
      <c r="AI305" s="42"/>
      <c r="AJ305" s="42"/>
      <c r="AK305" s="42"/>
      <c r="AL305" s="45"/>
      <c r="AM305" s="106"/>
      <c r="AN305" s="88"/>
      <c r="AO305" s="171"/>
      <c r="AP305" s="186"/>
      <c r="AQ305" s="45"/>
      <c r="AR305" s="88"/>
      <c r="AS305" s="88"/>
      <c r="AT305" s="88"/>
      <c r="AU305" s="107"/>
      <c r="AV305" s="45"/>
      <c r="AW305" s="35"/>
      <c r="AX305" s="35"/>
      <c r="AY305" s="35"/>
      <c r="BA305" s="42">
        <f t="shared" si="393"/>
        <v>0</v>
      </c>
      <c r="BB305" s="42">
        <f t="shared" si="394"/>
        <v>0</v>
      </c>
      <c r="BC305" s="42" t="e">
        <f t="shared" si="409"/>
        <v>#DIV/0!</v>
      </c>
      <c r="BD305" s="48">
        <f t="shared" si="410"/>
        <v>0</v>
      </c>
      <c r="BE305" s="48">
        <f t="shared" si="411"/>
        <v>0</v>
      </c>
      <c r="BF305" s="48" t="e">
        <f t="shared" si="412"/>
        <v>#DIV/0!</v>
      </c>
      <c r="BG305" s="50">
        <f t="shared" si="423"/>
        <v>0</v>
      </c>
      <c r="BH305" s="50">
        <f t="shared" si="424"/>
        <v>0</v>
      </c>
      <c r="BI305" s="50" t="e">
        <f t="shared" si="415"/>
        <v>#DIV/0!</v>
      </c>
      <c r="BJ305" s="52">
        <f t="shared" si="425"/>
        <v>0</v>
      </c>
      <c r="BK305" s="52">
        <f t="shared" si="426"/>
        <v>0</v>
      </c>
      <c r="BL305" s="52" t="e">
        <f t="shared" si="427"/>
        <v>#DIV/0!</v>
      </c>
      <c r="BN305" s="65" t="e">
        <f t="shared" si="419"/>
        <v>#DIV/0!</v>
      </c>
      <c r="BO305" s="66" t="e">
        <f t="shared" si="420"/>
        <v>#DIV/0!</v>
      </c>
      <c r="BP305" s="67" t="e">
        <f t="shared" si="428"/>
        <v>#DIV/0!</v>
      </c>
      <c r="BQ305" s="68" t="e">
        <f t="shared" si="429"/>
        <v>#DIV/0!</v>
      </c>
    </row>
    <row r="306" spans="1:69" ht="18" x14ac:dyDescent="0.2">
      <c r="A306" s="282"/>
      <c r="B306" s="17" t="s">
        <v>10</v>
      </c>
      <c r="C306" s="29"/>
      <c r="D306" s="159"/>
      <c r="E306" s="159"/>
      <c r="F306" s="159"/>
      <c r="G306" s="159"/>
      <c r="H306" s="45"/>
      <c r="I306" s="173"/>
      <c r="J306" s="171"/>
      <c r="K306" s="174"/>
      <c r="L306" s="174"/>
      <c r="M306" s="45"/>
      <c r="N306" s="106">
        <v>3</v>
      </c>
      <c r="O306" s="88"/>
      <c r="P306" s="171"/>
      <c r="Q306" s="186"/>
      <c r="R306" s="45"/>
      <c r="S306" s="173"/>
      <c r="T306" s="171"/>
      <c r="U306" s="174"/>
      <c r="V306" s="174"/>
      <c r="W306" s="45"/>
      <c r="X306" s="42"/>
      <c r="Y306" s="42"/>
      <c r="Z306" s="42"/>
      <c r="AA306" s="42"/>
      <c r="AB306" s="45"/>
      <c r="AC306" s="42"/>
      <c r="AD306" s="42"/>
      <c r="AE306" s="42"/>
      <c r="AF306" s="42"/>
      <c r="AG306" s="45"/>
      <c r="AH306" s="42"/>
      <c r="AI306" s="42"/>
      <c r="AJ306" s="42"/>
      <c r="AK306" s="42"/>
      <c r="AL306" s="45"/>
      <c r="AM306" s="106"/>
      <c r="AN306" s="88"/>
      <c r="AO306" s="171"/>
      <c r="AP306" s="186"/>
      <c r="AQ306" s="45"/>
      <c r="AR306" s="106"/>
      <c r="AS306" s="88"/>
      <c r="AT306" s="88"/>
      <c r="AU306" s="107"/>
      <c r="AV306" s="45"/>
      <c r="AW306" s="35"/>
      <c r="AX306" s="35"/>
      <c r="AY306" s="35"/>
      <c r="BA306" s="42">
        <f t="shared" si="393"/>
        <v>3</v>
      </c>
      <c r="BB306" s="42">
        <f t="shared" si="394"/>
        <v>3</v>
      </c>
      <c r="BC306" s="42">
        <f t="shared" si="409"/>
        <v>3</v>
      </c>
      <c r="BD306" s="48">
        <f t="shared" si="410"/>
        <v>0</v>
      </c>
      <c r="BE306" s="48">
        <f t="shared" si="411"/>
        <v>0</v>
      </c>
      <c r="BF306" s="48" t="e">
        <f t="shared" si="412"/>
        <v>#DIV/0!</v>
      </c>
      <c r="BG306" s="50">
        <f t="shared" si="423"/>
        <v>0</v>
      </c>
      <c r="BH306" s="50">
        <f t="shared" si="424"/>
        <v>0</v>
      </c>
      <c r="BI306" s="50" t="e">
        <f t="shared" si="415"/>
        <v>#DIV/0!</v>
      </c>
      <c r="BJ306" s="52">
        <f t="shared" si="425"/>
        <v>0</v>
      </c>
      <c r="BK306" s="52">
        <f t="shared" si="426"/>
        <v>0</v>
      </c>
      <c r="BL306" s="52" t="e">
        <f t="shared" si="427"/>
        <v>#DIV/0!</v>
      </c>
      <c r="BN306" s="65">
        <f t="shared" si="419"/>
        <v>3</v>
      </c>
      <c r="BO306" s="66" t="e">
        <f t="shared" si="420"/>
        <v>#DIV/0!</v>
      </c>
      <c r="BP306" s="67" t="e">
        <f t="shared" si="428"/>
        <v>#DIV/0!</v>
      </c>
      <c r="BQ306" s="68" t="e">
        <f t="shared" si="429"/>
        <v>#DIV/0!</v>
      </c>
    </row>
    <row r="307" spans="1:69" ht="18" x14ac:dyDescent="0.2">
      <c r="A307" s="281" t="s">
        <v>11</v>
      </c>
      <c r="B307" s="17" t="s">
        <v>12</v>
      </c>
      <c r="C307" s="29"/>
      <c r="D307" s="159"/>
      <c r="E307" s="159"/>
      <c r="F307" s="159"/>
      <c r="G307" s="159"/>
      <c r="H307" s="45"/>
      <c r="I307" s="173"/>
      <c r="J307" s="171"/>
      <c r="K307" s="174"/>
      <c r="L307" s="174"/>
      <c r="M307" s="45"/>
      <c r="N307" s="106"/>
      <c r="O307" s="88"/>
      <c r="P307" s="171"/>
      <c r="Q307" s="186"/>
      <c r="R307" s="45"/>
      <c r="S307" s="173"/>
      <c r="T307" s="171"/>
      <c r="U307" s="174"/>
      <c r="V307" s="174"/>
      <c r="W307" s="45"/>
      <c r="X307" s="42"/>
      <c r="Y307" s="42"/>
      <c r="Z307" s="42"/>
      <c r="AA307" s="42"/>
      <c r="AB307" s="45"/>
      <c r="AC307" s="42"/>
      <c r="AD307" s="42"/>
      <c r="AE307" s="42"/>
      <c r="AF307" s="42"/>
      <c r="AG307" s="45"/>
      <c r="AH307" s="42"/>
      <c r="AI307" s="42"/>
      <c r="AJ307" s="42"/>
      <c r="AK307" s="42"/>
      <c r="AL307" s="45"/>
      <c r="AM307" s="106"/>
      <c r="AN307" s="88"/>
      <c r="AO307" s="171"/>
      <c r="AP307" s="186"/>
      <c r="AQ307" s="45"/>
      <c r="AR307" s="106"/>
      <c r="AS307" s="88"/>
      <c r="AT307" s="88"/>
      <c r="AU307" s="107"/>
      <c r="AV307" s="45"/>
      <c r="AW307" s="35"/>
      <c r="AX307" s="35"/>
      <c r="AY307" s="35"/>
      <c r="BA307" s="42">
        <f t="shared" si="393"/>
        <v>0</v>
      </c>
      <c r="BB307" s="42">
        <f t="shared" si="394"/>
        <v>0</v>
      </c>
      <c r="BC307" s="42" t="e">
        <f t="shared" si="409"/>
        <v>#DIV/0!</v>
      </c>
      <c r="BD307" s="48">
        <f t="shared" si="410"/>
        <v>0</v>
      </c>
      <c r="BE307" s="48">
        <f t="shared" si="411"/>
        <v>0</v>
      </c>
      <c r="BF307" s="48" t="e">
        <f t="shared" si="412"/>
        <v>#DIV/0!</v>
      </c>
      <c r="BG307" s="50">
        <f t="shared" si="423"/>
        <v>0</v>
      </c>
      <c r="BH307" s="50">
        <f t="shared" si="424"/>
        <v>0</v>
      </c>
      <c r="BI307" s="50" t="e">
        <f t="shared" si="415"/>
        <v>#DIV/0!</v>
      </c>
      <c r="BJ307" s="52">
        <f t="shared" si="425"/>
        <v>0</v>
      </c>
      <c r="BK307" s="52">
        <f t="shared" si="426"/>
        <v>0</v>
      </c>
      <c r="BL307" s="52" t="e">
        <f t="shared" si="427"/>
        <v>#DIV/0!</v>
      </c>
      <c r="BN307" s="65" t="e">
        <f t="shared" si="419"/>
        <v>#DIV/0!</v>
      </c>
      <c r="BO307" s="66" t="e">
        <f t="shared" si="420"/>
        <v>#DIV/0!</v>
      </c>
      <c r="BP307" s="67" t="e">
        <f t="shared" si="428"/>
        <v>#DIV/0!</v>
      </c>
      <c r="BQ307" s="68" t="e">
        <f t="shared" si="429"/>
        <v>#DIV/0!</v>
      </c>
    </row>
    <row r="308" spans="1:69" ht="18" x14ac:dyDescent="0.2">
      <c r="A308" s="282"/>
      <c r="B308" s="17" t="s">
        <v>14</v>
      </c>
      <c r="C308" s="29"/>
      <c r="D308" s="159"/>
      <c r="E308" s="159"/>
      <c r="F308" s="159"/>
      <c r="G308" s="159"/>
      <c r="H308" s="45"/>
      <c r="I308" s="173"/>
      <c r="J308" s="171"/>
      <c r="K308" s="174"/>
      <c r="L308" s="174"/>
      <c r="M308" s="45"/>
      <c r="N308" s="106"/>
      <c r="O308" s="88"/>
      <c r="P308" s="171"/>
      <c r="Q308" s="186"/>
      <c r="R308" s="45"/>
      <c r="S308" s="173"/>
      <c r="T308" s="171"/>
      <c r="U308" s="174"/>
      <c r="V308" s="174"/>
      <c r="W308" s="45"/>
      <c r="X308" s="42"/>
      <c r="Y308" s="42"/>
      <c r="Z308" s="42"/>
      <c r="AA308" s="42"/>
      <c r="AB308" s="45"/>
      <c r="AC308" s="42"/>
      <c r="AD308" s="42"/>
      <c r="AE308" s="42"/>
      <c r="AF308" s="42"/>
      <c r="AG308" s="45"/>
      <c r="AH308" s="42"/>
      <c r="AI308" s="42"/>
      <c r="AJ308" s="42"/>
      <c r="AK308" s="42"/>
      <c r="AL308" s="45"/>
      <c r="AM308" s="106"/>
      <c r="AN308" s="88"/>
      <c r="AO308" s="171"/>
      <c r="AP308" s="186"/>
      <c r="AQ308" s="45"/>
      <c r="AR308" s="106"/>
      <c r="AS308" s="88"/>
      <c r="AT308" s="88"/>
      <c r="AU308" s="107"/>
      <c r="AV308" s="45"/>
      <c r="AW308" s="35"/>
      <c r="AX308" s="35"/>
      <c r="AY308" s="35"/>
      <c r="BA308" s="42">
        <f t="shared" si="393"/>
        <v>0</v>
      </c>
      <c r="BB308" s="42">
        <f t="shared" si="394"/>
        <v>0</v>
      </c>
      <c r="BC308" s="42" t="e">
        <f t="shared" si="409"/>
        <v>#DIV/0!</v>
      </c>
      <c r="BD308" s="48">
        <f t="shared" si="410"/>
        <v>0</v>
      </c>
      <c r="BE308" s="48">
        <f t="shared" si="411"/>
        <v>0</v>
      </c>
      <c r="BF308" s="48" t="e">
        <f t="shared" si="412"/>
        <v>#DIV/0!</v>
      </c>
      <c r="BG308" s="50">
        <f t="shared" si="423"/>
        <v>0</v>
      </c>
      <c r="BH308" s="50">
        <f t="shared" si="424"/>
        <v>0</v>
      </c>
      <c r="BI308" s="50" t="e">
        <f t="shared" si="415"/>
        <v>#DIV/0!</v>
      </c>
      <c r="BJ308" s="52">
        <f t="shared" si="425"/>
        <v>0</v>
      </c>
      <c r="BK308" s="52">
        <f t="shared" si="426"/>
        <v>0</v>
      </c>
      <c r="BL308" s="52" t="e">
        <f t="shared" si="427"/>
        <v>#DIV/0!</v>
      </c>
      <c r="BN308" s="65" t="e">
        <f t="shared" si="419"/>
        <v>#DIV/0!</v>
      </c>
      <c r="BO308" s="66" t="e">
        <f t="shared" si="420"/>
        <v>#DIV/0!</v>
      </c>
      <c r="BP308" s="67" t="e">
        <f t="shared" si="428"/>
        <v>#DIV/0!</v>
      </c>
      <c r="BQ308" s="68" t="e">
        <f t="shared" si="429"/>
        <v>#DIV/0!</v>
      </c>
    </row>
    <row r="309" spans="1:69" ht="18" x14ac:dyDescent="0.2">
      <c r="A309" s="2" t="s">
        <v>13</v>
      </c>
      <c r="B309" s="17" t="s">
        <v>15</v>
      </c>
      <c r="C309" s="29"/>
      <c r="D309" s="159"/>
      <c r="E309" s="159"/>
      <c r="F309" s="159"/>
      <c r="G309" s="159"/>
      <c r="H309" s="45"/>
      <c r="I309" s="173"/>
      <c r="J309" s="171"/>
      <c r="K309" s="174"/>
      <c r="L309" s="174"/>
      <c r="M309" s="45"/>
      <c r="N309" s="106"/>
      <c r="O309" s="88"/>
      <c r="P309" s="171"/>
      <c r="Q309" s="186"/>
      <c r="R309" s="45"/>
      <c r="S309" s="173"/>
      <c r="T309" s="171"/>
      <c r="U309" s="174"/>
      <c r="V309" s="174"/>
      <c r="W309" s="45"/>
      <c r="X309" s="42"/>
      <c r="Y309" s="42"/>
      <c r="Z309" s="42"/>
      <c r="AA309" s="42"/>
      <c r="AB309" s="45"/>
      <c r="AC309" s="42"/>
      <c r="AD309" s="42"/>
      <c r="AE309" s="42"/>
      <c r="AF309" s="42"/>
      <c r="AG309" s="45"/>
      <c r="AH309" s="42"/>
      <c r="AI309" s="42"/>
      <c r="AJ309" s="42"/>
      <c r="AK309" s="42"/>
      <c r="AL309" s="45"/>
      <c r="AM309" s="106"/>
      <c r="AN309" s="88"/>
      <c r="AO309" s="171"/>
      <c r="AP309" s="186"/>
      <c r="AQ309" s="45"/>
      <c r="AR309" s="106"/>
      <c r="AS309" s="88"/>
      <c r="AT309" s="88"/>
      <c r="AU309" s="107"/>
      <c r="AV309" s="45"/>
      <c r="AW309" s="35"/>
      <c r="AX309" s="35"/>
      <c r="AY309" s="35"/>
      <c r="BA309" s="42">
        <f t="shared" si="393"/>
        <v>0</v>
      </c>
      <c r="BB309" s="42">
        <f t="shared" si="394"/>
        <v>0</v>
      </c>
      <c r="BC309" s="42" t="e">
        <f t="shared" si="409"/>
        <v>#DIV/0!</v>
      </c>
      <c r="BD309" s="48">
        <f t="shared" si="410"/>
        <v>0</v>
      </c>
      <c r="BE309" s="48">
        <f t="shared" si="411"/>
        <v>0</v>
      </c>
      <c r="BF309" s="48" t="e">
        <f t="shared" si="412"/>
        <v>#DIV/0!</v>
      </c>
      <c r="BG309" s="50">
        <f t="shared" si="423"/>
        <v>0</v>
      </c>
      <c r="BH309" s="50">
        <f t="shared" si="424"/>
        <v>0</v>
      </c>
      <c r="BI309" s="50" t="e">
        <f t="shared" si="415"/>
        <v>#DIV/0!</v>
      </c>
      <c r="BJ309" s="52">
        <f t="shared" si="425"/>
        <v>0</v>
      </c>
      <c r="BK309" s="52">
        <f t="shared" si="426"/>
        <v>0</v>
      </c>
      <c r="BL309" s="52" t="e">
        <f t="shared" si="427"/>
        <v>#DIV/0!</v>
      </c>
      <c r="BN309" s="65" t="e">
        <f t="shared" si="419"/>
        <v>#DIV/0!</v>
      </c>
      <c r="BO309" s="66" t="e">
        <f t="shared" si="420"/>
        <v>#DIV/0!</v>
      </c>
      <c r="BP309" s="67" t="e">
        <f t="shared" si="428"/>
        <v>#DIV/0!</v>
      </c>
      <c r="BQ309" s="68" t="e">
        <f t="shared" si="429"/>
        <v>#DIV/0!</v>
      </c>
    </row>
    <row r="310" spans="1:69" ht="18" x14ac:dyDescent="0.2">
      <c r="A310" s="1" t="s">
        <v>28</v>
      </c>
      <c r="B310" s="17" t="s">
        <v>16</v>
      </c>
      <c r="C310" s="29"/>
      <c r="D310" s="159"/>
      <c r="E310" s="159"/>
      <c r="F310" s="159"/>
      <c r="G310" s="159"/>
      <c r="H310" s="45"/>
      <c r="I310" s="173"/>
      <c r="J310" s="171"/>
      <c r="K310" s="174"/>
      <c r="L310" s="174"/>
      <c r="M310" s="45"/>
      <c r="N310" s="106"/>
      <c r="O310" s="88"/>
      <c r="P310" s="171"/>
      <c r="Q310" s="186">
        <v>2</v>
      </c>
      <c r="R310" s="45"/>
      <c r="S310" s="173"/>
      <c r="T310" s="171"/>
      <c r="U310" s="174"/>
      <c r="V310" s="174"/>
      <c r="W310" s="45"/>
      <c r="X310" s="42"/>
      <c r="Y310" s="42"/>
      <c r="Z310" s="42"/>
      <c r="AA310" s="42"/>
      <c r="AB310" s="45"/>
      <c r="AC310" s="42"/>
      <c r="AD310" s="42"/>
      <c r="AE310" s="42"/>
      <c r="AF310" s="42"/>
      <c r="AG310" s="45"/>
      <c r="AH310" s="42"/>
      <c r="AI310" s="42"/>
      <c r="AJ310" s="42"/>
      <c r="AK310" s="42"/>
      <c r="AL310" s="45"/>
      <c r="AM310" s="106"/>
      <c r="AN310" s="88"/>
      <c r="AO310" s="171"/>
      <c r="AP310" s="186"/>
      <c r="AQ310" s="45"/>
      <c r="AR310" s="106"/>
      <c r="AS310" s="88"/>
      <c r="AT310" s="88"/>
      <c r="AU310" s="107"/>
      <c r="AV310" s="45"/>
      <c r="AW310" s="35"/>
      <c r="AX310" s="35"/>
      <c r="AY310" s="35"/>
      <c r="BA310" s="42">
        <f t="shared" si="393"/>
        <v>0</v>
      </c>
      <c r="BB310" s="42">
        <f t="shared" si="394"/>
        <v>0</v>
      </c>
      <c r="BC310" s="42" t="e">
        <f t="shared" si="409"/>
        <v>#DIV/0!</v>
      </c>
      <c r="BD310" s="48">
        <f t="shared" si="410"/>
        <v>0</v>
      </c>
      <c r="BE310" s="48">
        <f t="shared" si="411"/>
        <v>0</v>
      </c>
      <c r="BF310" s="48" t="e">
        <f t="shared" si="412"/>
        <v>#DIV/0!</v>
      </c>
      <c r="BG310" s="50">
        <f t="shared" si="423"/>
        <v>0</v>
      </c>
      <c r="BH310" s="50">
        <f t="shared" si="424"/>
        <v>0</v>
      </c>
      <c r="BI310" s="50" t="e">
        <f t="shared" si="415"/>
        <v>#DIV/0!</v>
      </c>
      <c r="BJ310" s="52">
        <f t="shared" si="425"/>
        <v>2</v>
      </c>
      <c r="BK310" s="52">
        <f t="shared" si="426"/>
        <v>2</v>
      </c>
      <c r="BL310" s="52">
        <f t="shared" si="427"/>
        <v>2</v>
      </c>
      <c r="BN310" s="65" t="e">
        <f t="shared" si="419"/>
        <v>#DIV/0!</v>
      </c>
      <c r="BO310" s="66" t="e">
        <f t="shared" si="420"/>
        <v>#DIV/0!</v>
      </c>
      <c r="BP310" s="67" t="e">
        <f t="shared" si="428"/>
        <v>#DIV/0!</v>
      </c>
      <c r="BQ310" s="68">
        <f t="shared" si="429"/>
        <v>2</v>
      </c>
    </row>
    <row r="311" spans="1:69" ht="18" x14ac:dyDescent="0.2">
      <c r="A311" s="280" t="s">
        <v>17</v>
      </c>
      <c r="B311" s="17" t="s">
        <v>18</v>
      </c>
      <c r="C311" s="29"/>
      <c r="D311" s="159"/>
      <c r="E311" s="159"/>
      <c r="F311" s="159"/>
      <c r="G311" s="159"/>
      <c r="H311" s="45"/>
      <c r="I311" s="173"/>
      <c r="J311" s="171"/>
      <c r="K311" s="174"/>
      <c r="L311" s="174">
        <v>1.2</v>
      </c>
      <c r="M311" s="45"/>
      <c r="N311" s="106"/>
      <c r="O311" s="88"/>
      <c r="P311" s="171"/>
      <c r="Q311" s="186"/>
      <c r="R311" s="45"/>
      <c r="S311" s="173"/>
      <c r="T311" s="171"/>
      <c r="U311" s="174"/>
      <c r="V311" s="174"/>
      <c r="W311" s="45"/>
      <c r="X311" s="42"/>
      <c r="Y311" s="42"/>
      <c r="Z311" s="42"/>
      <c r="AA311" s="42"/>
      <c r="AB311" s="45"/>
      <c r="AC311" s="42"/>
      <c r="AD311" s="42"/>
      <c r="AE311" s="42"/>
      <c r="AF311" s="42"/>
      <c r="AG311" s="45"/>
      <c r="AH311" s="42"/>
      <c r="AI311" s="42"/>
      <c r="AJ311" s="42"/>
      <c r="AK311" s="42"/>
      <c r="AL311" s="45"/>
      <c r="AM311" s="106"/>
      <c r="AN311" s="88"/>
      <c r="AO311" s="171"/>
      <c r="AP311" s="186"/>
      <c r="AQ311" s="45"/>
      <c r="AR311" s="106"/>
      <c r="AS311" s="88"/>
      <c r="AT311" s="88"/>
      <c r="AU311" s="107"/>
      <c r="AV311" s="45"/>
      <c r="AW311" s="35"/>
      <c r="AX311" s="35"/>
      <c r="AY311" s="35"/>
      <c r="BA311" s="42">
        <f t="shared" si="393"/>
        <v>0</v>
      </c>
      <c r="BB311" s="42">
        <f t="shared" si="394"/>
        <v>0</v>
      </c>
      <c r="BC311" s="42" t="e">
        <f t="shared" si="409"/>
        <v>#DIV/0!</v>
      </c>
      <c r="BD311" s="48">
        <f t="shared" si="410"/>
        <v>0</v>
      </c>
      <c r="BE311" s="48">
        <f t="shared" si="411"/>
        <v>0</v>
      </c>
      <c r="BF311" s="48" t="e">
        <f t="shared" si="412"/>
        <v>#DIV/0!</v>
      </c>
      <c r="BG311" s="50">
        <f t="shared" si="423"/>
        <v>0</v>
      </c>
      <c r="BH311" s="50">
        <f t="shared" si="424"/>
        <v>0</v>
      </c>
      <c r="BI311" s="50" t="e">
        <f t="shared" si="415"/>
        <v>#DIV/0!</v>
      </c>
      <c r="BJ311" s="52">
        <f t="shared" si="425"/>
        <v>1.2</v>
      </c>
      <c r="BK311" s="52">
        <f t="shared" si="426"/>
        <v>1.2</v>
      </c>
      <c r="BL311" s="52">
        <f t="shared" si="427"/>
        <v>1.2</v>
      </c>
      <c r="BN311" s="65" t="e">
        <f t="shared" si="419"/>
        <v>#DIV/0!</v>
      </c>
      <c r="BO311" s="66" t="e">
        <f t="shared" si="420"/>
        <v>#DIV/0!</v>
      </c>
      <c r="BP311" s="67" t="e">
        <f t="shared" si="428"/>
        <v>#DIV/0!</v>
      </c>
      <c r="BQ311" s="68">
        <f t="shared" si="429"/>
        <v>1.2</v>
      </c>
    </row>
    <row r="312" spans="1:69" ht="18" x14ac:dyDescent="0.2">
      <c r="A312" s="280"/>
      <c r="B312" s="17" t="s">
        <v>19</v>
      </c>
      <c r="C312" s="29"/>
      <c r="D312" s="159"/>
      <c r="E312" s="159"/>
      <c r="F312" s="159"/>
      <c r="G312" s="159"/>
      <c r="H312" s="45"/>
      <c r="I312" s="168"/>
      <c r="J312" s="169"/>
      <c r="K312" s="170"/>
      <c r="L312" s="170"/>
      <c r="M312" s="45"/>
      <c r="N312" s="75"/>
      <c r="O312" s="76"/>
      <c r="P312" s="169"/>
      <c r="Q312" s="183"/>
      <c r="R312" s="45"/>
      <c r="S312" s="168"/>
      <c r="T312" s="169"/>
      <c r="U312" s="170"/>
      <c r="V312" s="170"/>
      <c r="W312" s="45"/>
      <c r="X312" s="42"/>
      <c r="Y312" s="42"/>
      <c r="Z312" s="42"/>
      <c r="AA312" s="42"/>
      <c r="AB312" s="45"/>
      <c r="AC312" s="42"/>
      <c r="AD312" s="42"/>
      <c r="AE312" s="42"/>
      <c r="AF312" s="42"/>
      <c r="AG312" s="45"/>
      <c r="AH312" s="42"/>
      <c r="AI312" s="42"/>
      <c r="AJ312" s="42"/>
      <c r="AK312" s="42"/>
      <c r="AL312" s="45"/>
      <c r="AM312" s="75"/>
      <c r="AN312" s="76"/>
      <c r="AO312" s="169"/>
      <c r="AP312" s="183"/>
      <c r="AQ312" s="45"/>
      <c r="AR312" s="75"/>
      <c r="AS312" s="76"/>
      <c r="AT312" s="76"/>
      <c r="AU312" s="77"/>
      <c r="AV312" s="45"/>
      <c r="AW312" s="35"/>
      <c r="AX312" s="35"/>
      <c r="AY312" s="35"/>
      <c r="BA312" s="42">
        <f t="shared" si="393"/>
        <v>0</v>
      </c>
      <c r="BB312" s="42">
        <f t="shared" si="394"/>
        <v>0</v>
      </c>
      <c r="BC312" s="42" t="e">
        <f t="shared" si="409"/>
        <v>#DIV/0!</v>
      </c>
      <c r="BD312" s="48">
        <f t="shared" si="410"/>
        <v>0</v>
      </c>
      <c r="BE312" s="48">
        <f t="shared" si="411"/>
        <v>0</v>
      </c>
      <c r="BF312" s="48" t="e">
        <f t="shared" si="412"/>
        <v>#DIV/0!</v>
      </c>
      <c r="BG312" s="50">
        <f t="shared" si="423"/>
        <v>0</v>
      </c>
      <c r="BH312" s="50">
        <f t="shared" si="424"/>
        <v>0</v>
      </c>
      <c r="BI312" s="50" t="e">
        <f t="shared" si="415"/>
        <v>#DIV/0!</v>
      </c>
      <c r="BJ312" s="52">
        <f t="shared" si="425"/>
        <v>0</v>
      </c>
      <c r="BK312" s="52">
        <f t="shared" si="426"/>
        <v>0</v>
      </c>
      <c r="BL312" s="52" t="e">
        <f t="shared" si="427"/>
        <v>#DIV/0!</v>
      </c>
      <c r="BN312" s="65" t="e">
        <f t="shared" si="419"/>
        <v>#DIV/0!</v>
      </c>
      <c r="BO312" s="66" t="e">
        <f t="shared" si="420"/>
        <v>#DIV/0!</v>
      </c>
      <c r="BP312" s="67" t="e">
        <f t="shared" si="428"/>
        <v>#DIV/0!</v>
      </c>
      <c r="BQ312" s="68" t="e">
        <f t="shared" si="429"/>
        <v>#DIV/0!</v>
      </c>
    </row>
    <row r="313" spans="1:69" ht="18" x14ac:dyDescent="0.2">
      <c r="A313" s="1" t="s">
        <v>20</v>
      </c>
      <c r="B313" s="17" t="s">
        <v>21</v>
      </c>
      <c r="C313" s="29"/>
      <c r="D313" s="159"/>
      <c r="E313" s="159"/>
      <c r="F313" s="159"/>
      <c r="G313" s="159"/>
      <c r="H313" s="45"/>
      <c r="I313" s="168"/>
      <c r="J313" s="169"/>
      <c r="K313" s="170"/>
      <c r="L313" s="170"/>
      <c r="M313" s="45"/>
      <c r="N313" s="75"/>
      <c r="O313" s="76"/>
      <c r="P313" s="169"/>
      <c r="Q313" s="183"/>
      <c r="R313" s="45"/>
      <c r="S313" s="168"/>
      <c r="T313" s="169"/>
      <c r="U313" s="170"/>
      <c r="V313" s="170"/>
      <c r="W313" s="45"/>
      <c r="X313" s="42"/>
      <c r="Y313" s="42"/>
      <c r="Z313" s="42"/>
      <c r="AA313" s="42"/>
      <c r="AB313" s="45"/>
      <c r="AC313" s="42"/>
      <c r="AD313" s="42"/>
      <c r="AE313" s="42"/>
      <c r="AF313" s="42"/>
      <c r="AG313" s="45"/>
      <c r="AH313" s="42"/>
      <c r="AI313" s="42"/>
      <c r="AJ313" s="42"/>
      <c r="AK313" s="42"/>
      <c r="AL313" s="45"/>
      <c r="AM313" s="75"/>
      <c r="AN313" s="76"/>
      <c r="AO313" s="169"/>
      <c r="AP313" s="183"/>
      <c r="AQ313" s="45"/>
      <c r="AR313" s="75"/>
      <c r="AS313" s="76"/>
      <c r="AT313" s="76"/>
      <c r="AU313" s="77"/>
      <c r="AV313" s="45"/>
      <c r="AW313" s="35"/>
      <c r="AX313" s="35"/>
      <c r="AY313" s="35"/>
      <c r="BA313" s="42">
        <f t="shared" si="393"/>
        <v>0</v>
      </c>
      <c r="BB313" s="42">
        <f t="shared" si="394"/>
        <v>0</v>
      </c>
      <c r="BC313" s="42" t="e">
        <f t="shared" si="409"/>
        <v>#DIV/0!</v>
      </c>
      <c r="BD313" s="48">
        <f t="shared" si="410"/>
        <v>0</v>
      </c>
      <c r="BE313" s="48">
        <f t="shared" si="411"/>
        <v>0</v>
      </c>
      <c r="BF313" s="48" t="e">
        <f t="shared" si="412"/>
        <v>#DIV/0!</v>
      </c>
      <c r="BG313" s="50">
        <f t="shared" si="423"/>
        <v>0</v>
      </c>
      <c r="BH313" s="50">
        <f t="shared" si="424"/>
        <v>0</v>
      </c>
      <c r="BI313" s="50" t="e">
        <f t="shared" si="415"/>
        <v>#DIV/0!</v>
      </c>
      <c r="BJ313" s="52">
        <f t="shared" si="425"/>
        <v>0</v>
      </c>
      <c r="BK313" s="52">
        <f t="shared" si="426"/>
        <v>0</v>
      </c>
      <c r="BL313" s="52" t="e">
        <f t="shared" si="427"/>
        <v>#DIV/0!</v>
      </c>
      <c r="BN313" s="65" t="e">
        <f t="shared" si="419"/>
        <v>#DIV/0!</v>
      </c>
      <c r="BO313" s="66" t="e">
        <f t="shared" si="420"/>
        <v>#DIV/0!</v>
      </c>
      <c r="BP313" s="67" t="e">
        <f t="shared" si="428"/>
        <v>#DIV/0!</v>
      </c>
      <c r="BQ313" s="68" t="e">
        <f t="shared" si="429"/>
        <v>#DIV/0!</v>
      </c>
    </row>
    <row r="314" spans="1:69" ht="18" x14ac:dyDescent="0.2">
      <c r="A314" s="1" t="s">
        <v>22</v>
      </c>
      <c r="B314" s="17" t="s">
        <v>23</v>
      </c>
      <c r="C314" s="29"/>
      <c r="D314" s="159"/>
      <c r="E314" s="159"/>
      <c r="F314" s="159"/>
      <c r="G314" s="159"/>
      <c r="H314" s="45"/>
      <c r="I314" s="168"/>
      <c r="J314" s="169"/>
      <c r="K314" s="170"/>
      <c r="L314" s="170"/>
      <c r="M314" s="45"/>
      <c r="N314" s="75"/>
      <c r="O314" s="76"/>
      <c r="P314" s="169"/>
      <c r="Q314" s="183"/>
      <c r="R314" s="45"/>
      <c r="S314" s="168"/>
      <c r="T314" s="169"/>
      <c r="U314" s="170"/>
      <c r="V314" s="170"/>
      <c r="W314" s="45"/>
      <c r="X314" s="42"/>
      <c r="Y314" s="42"/>
      <c r="Z314" s="42"/>
      <c r="AA314" s="42"/>
      <c r="AB314" s="45"/>
      <c r="AC314" s="42"/>
      <c r="AD314" s="42"/>
      <c r="AE314" s="42"/>
      <c r="AF314" s="42"/>
      <c r="AG314" s="45"/>
      <c r="AH314" s="42"/>
      <c r="AI314" s="42"/>
      <c r="AJ314" s="42"/>
      <c r="AK314" s="42"/>
      <c r="AL314" s="45"/>
      <c r="AM314" s="75"/>
      <c r="AN314" s="76"/>
      <c r="AO314" s="169"/>
      <c r="AP314" s="183"/>
      <c r="AQ314" s="45"/>
      <c r="AR314" s="75"/>
      <c r="AS314" s="76"/>
      <c r="AT314" s="76"/>
      <c r="AU314" s="77"/>
      <c r="AV314" s="45"/>
      <c r="AW314" s="35"/>
      <c r="AX314" s="35"/>
      <c r="AY314" s="35"/>
      <c r="BA314" s="42">
        <f t="shared" si="393"/>
        <v>0</v>
      </c>
      <c r="BB314" s="42">
        <f t="shared" si="394"/>
        <v>0</v>
      </c>
      <c r="BC314" s="42" t="e">
        <f t="shared" si="409"/>
        <v>#DIV/0!</v>
      </c>
      <c r="BD314" s="48">
        <f t="shared" si="410"/>
        <v>0</v>
      </c>
      <c r="BE314" s="48">
        <f t="shared" si="411"/>
        <v>0</v>
      </c>
      <c r="BF314" s="48" t="e">
        <f t="shared" si="412"/>
        <v>#DIV/0!</v>
      </c>
      <c r="BG314" s="50">
        <f t="shared" si="423"/>
        <v>0</v>
      </c>
      <c r="BH314" s="50">
        <f t="shared" si="424"/>
        <v>0</v>
      </c>
      <c r="BI314" s="50" t="e">
        <f t="shared" si="415"/>
        <v>#DIV/0!</v>
      </c>
      <c r="BJ314" s="52">
        <f t="shared" si="425"/>
        <v>0</v>
      </c>
      <c r="BK314" s="52">
        <f t="shared" si="426"/>
        <v>0</v>
      </c>
      <c r="BL314" s="52" t="e">
        <f t="shared" si="427"/>
        <v>#DIV/0!</v>
      </c>
      <c r="BN314" s="65" t="e">
        <f t="shared" si="419"/>
        <v>#DIV/0!</v>
      </c>
      <c r="BO314" s="66" t="e">
        <f t="shared" si="420"/>
        <v>#DIV/0!</v>
      </c>
      <c r="BP314" s="67" t="e">
        <f t="shared" si="428"/>
        <v>#DIV/0!</v>
      </c>
      <c r="BQ314" s="68" t="e">
        <f t="shared" si="429"/>
        <v>#DIV/0!</v>
      </c>
    </row>
    <row r="315" spans="1:69" ht="18" x14ac:dyDescent="0.2">
      <c r="A315" s="1" t="s">
        <v>24</v>
      </c>
      <c r="B315" s="17"/>
      <c r="C315" s="29"/>
      <c r="D315" s="159"/>
      <c r="E315" s="159"/>
      <c r="F315" s="159"/>
      <c r="G315" s="159"/>
      <c r="H315" s="45"/>
      <c r="I315" s="168"/>
      <c r="J315" s="169"/>
      <c r="K315" s="170"/>
      <c r="L315" s="170">
        <v>1</v>
      </c>
      <c r="M315" s="45"/>
      <c r="N315" s="75">
        <v>0.8</v>
      </c>
      <c r="O315" s="76"/>
      <c r="P315" s="169"/>
      <c r="Q315" s="183">
        <v>1</v>
      </c>
      <c r="R315" s="45"/>
      <c r="S315" s="168"/>
      <c r="T315" s="169"/>
      <c r="U315" s="170"/>
      <c r="V315" s="170"/>
      <c r="W315" s="45"/>
      <c r="X315" s="42"/>
      <c r="Z315" s="42"/>
      <c r="AA315" s="42"/>
      <c r="AB315" s="45"/>
      <c r="AC315" s="42"/>
      <c r="AE315" s="42"/>
      <c r="AF315" s="42"/>
      <c r="AG315" s="45"/>
      <c r="AH315" s="42"/>
      <c r="AJ315" s="42"/>
      <c r="AK315" s="42"/>
      <c r="AL315" s="45"/>
      <c r="AM315" s="75"/>
      <c r="AN315" s="76"/>
      <c r="AO315" s="169">
        <v>1</v>
      </c>
      <c r="AP315" s="183"/>
      <c r="AQ315" s="45"/>
      <c r="AR315" s="75"/>
      <c r="AS315" s="76"/>
      <c r="AT315" s="76"/>
      <c r="AU315" s="77"/>
      <c r="AV315" s="45"/>
      <c r="AW315" s="35"/>
      <c r="AX315" s="35"/>
      <c r="AY315" s="35"/>
      <c r="BA315" s="42">
        <f t="shared" si="393"/>
        <v>0.8</v>
      </c>
      <c r="BB315" s="42">
        <f t="shared" si="394"/>
        <v>0.8</v>
      </c>
      <c r="BC315" s="42">
        <f t="shared" si="409"/>
        <v>0.8</v>
      </c>
      <c r="BD315" s="48">
        <f>MIN(E315,J315,O315,T315,Y315,AD315,AI315,AN315,AS315,AW315)</f>
        <v>0</v>
      </c>
      <c r="BE315" s="48">
        <f>MAX(E315,J315,O315,T315,Y315,AD315,AI315,AN315,AS315,AW315)</f>
        <v>0</v>
      </c>
      <c r="BF315" s="48" t="e">
        <f>AVERAGE(E315,J315,O315,T315,Y315,AD315,AI315,AN315,AS315,AW315)</f>
        <v>#DIV/0!</v>
      </c>
      <c r="BG315" s="50">
        <f>MIN(F315,K315,P315,U315,Z315,AE315,AJ315,AO315,AT315,AX315)</f>
        <v>1</v>
      </c>
      <c r="BH315" s="50">
        <f>MAX(F315,K315,P315,U315,Z315,AE315,AJ315,AO315,AT315,AX315)</f>
        <v>1</v>
      </c>
      <c r="BI315" s="50">
        <f t="shared" si="415"/>
        <v>1</v>
      </c>
      <c r="BJ315" s="52">
        <f t="shared" si="425"/>
        <v>1</v>
      </c>
      <c r="BK315" s="52">
        <f t="shared" si="426"/>
        <v>1</v>
      </c>
      <c r="BL315" s="52">
        <f t="shared" si="427"/>
        <v>1</v>
      </c>
      <c r="BN315" s="65">
        <f t="shared" si="419"/>
        <v>0.8</v>
      </c>
      <c r="BO315" s="66" t="e">
        <f t="shared" si="420"/>
        <v>#DIV/0!</v>
      </c>
      <c r="BP315" s="67">
        <f t="shared" si="428"/>
        <v>1</v>
      </c>
      <c r="BQ315" s="68">
        <f t="shared" si="429"/>
        <v>1</v>
      </c>
    </row>
    <row r="316" spans="1:69" ht="18" x14ac:dyDescent="0.2">
      <c r="A316" s="1" t="s">
        <v>25</v>
      </c>
      <c r="B316" s="17"/>
      <c r="C316" s="29"/>
      <c r="D316" s="159"/>
      <c r="E316" s="159"/>
      <c r="F316" s="159"/>
      <c r="G316" s="159"/>
      <c r="H316" s="45"/>
      <c r="I316" s="168"/>
      <c r="J316" s="169"/>
      <c r="K316" s="170"/>
      <c r="L316" s="170">
        <v>0.35</v>
      </c>
      <c r="M316" s="45"/>
      <c r="N316" s="75"/>
      <c r="O316" s="76"/>
      <c r="P316" s="169"/>
      <c r="Q316" s="183">
        <v>0.5</v>
      </c>
      <c r="R316" s="45"/>
      <c r="S316" s="168"/>
      <c r="T316" s="169"/>
      <c r="U316" s="170"/>
      <c r="V316" s="170"/>
      <c r="W316" s="45"/>
      <c r="X316" s="42"/>
      <c r="Y316" s="42"/>
      <c r="Z316" s="42"/>
      <c r="AA316" s="42"/>
      <c r="AB316" s="45"/>
      <c r="AC316" s="42"/>
      <c r="AD316" s="42"/>
      <c r="AE316" s="42"/>
      <c r="AF316" s="42"/>
      <c r="AG316" s="45"/>
      <c r="AH316" s="42"/>
      <c r="AI316" s="42"/>
      <c r="AJ316" s="42"/>
      <c r="AK316" s="42"/>
      <c r="AL316" s="45"/>
      <c r="AM316" s="75"/>
      <c r="AN316" s="76"/>
      <c r="AO316" s="169"/>
      <c r="AP316" s="183"/>
      <c r="AQ316" s="45"/>
      <c r="AR316" s="76"/>
      <c r="AS316" s="76"/>
      <c r="AT316" s="76"/>
      <c r="AU316" s="77"/>
      <c r="AV316" s="45"/>
      <c r="AW316" s="35"/>
      <c r="AX316" s="35"/>
      <c r="AY316" s="35"/>
      <c r="BA316" s="42">
        <f t="shared" si="393"/>
        <v>0</v>
      </c>
      <c r="BB316" s="42">
        <f t="shared" si="394"/>
        <v>0</v>
      </c>
      <c r="BC316" s="42" t="e">
        <f t="shared" si="409"/>
        <v>#DIV/0!</v>
      </c>
      <c r="BD316" s="48">
        <f t="shared" ref="BD316:BD318" si="430">MIN(E316,J316,O316,T316,Y316,AD316,AI316,AN316,AS316,AW316)</f>
        <v>0</v>
      </c>
      <c r="BE316" s="48">
        <f t="shared" ref="BE316:BE318" si="431">MAX(E316,J316,O316,T316,Y316,AD316,AI316,AN316,AS316,AW316)</f>
        <v>0</v>
      </c>
      <c r="BF316" s="48" t="e">
        <f t="shared" ref="BF316:BF318" si="432">AVERAGE(E316,J316,O316,T316,Y316,AD316,AI316,AN316,AS316,AW316)</f>
        <v>#DIV/0!</v>
      </c>
      <c r="BG316" s="50">
        <f>MIN(F316,P316,U316,Z316,AE316,AJ316,AO316,AT316,AX316,K316)</f>
        <v>0</v>
      </c>
      <c r="BH316" s="50">
        <f>MAX(F316,K316,P316,U316,Z316,AE316,AJ316,AO316,AT316,AX316)</f>
        <v>0</v>
      </c>
      <c r="BI316" s="50" t="e">
        <f t="shared" si="415"/>
        <v>#DIV/0!</v>
      </c>
      <c r="BJ316" s="52">
        <f t="shared" si="425"/>
        <v>0.35</v>
      </c>
      <c r="BK316" s="52">
        <f t="shared" si="426"/>
        <v>0.5</v>
      </c>
      <c r="BL316" s="52">
        <f t="shared" si="427"/>
        <v>0.42499999999999999</v>
      </c>
      <c r="BN316" s="65" t="e">
        <f t="shared" si="419"/>
        <v>#DIV/0!</v>
      </c>
      <c r="BO316" s="66" t="e">
        <f t="shared" si="420"/>
        <v>#DIV/0!</v>
      </c>
      <c r="BP316" s="67" t="e">
        <f>+BI316</f>
        <v>#DIV/0!</v>
      </c>
      <c r="BQ316" s="68">
        <f t="shared" si="429"/>
        <v>0.42499999999999999</v>
      </c>
    </row>
    <row r="317" spans="1:69" ht="18" x14ac:dyDescent="0.2">
      <c r="A317" s="1" t="s">
        <v>26</v>
      </c>
      <c r="B317" s="17"/>
      <c r="C317" s="29"/>
      <c r="D317" s="159"/>
      <c r="E317" s="159"/>
      <c r="F317" s="159"/>
      <c r="G317" s="159"/>
      <c r="H317" s="45"/>
      <c r="I317" s="168"/>
      <c r="J317" s="175"/>
      <c r="K317" s="176"/>
      <c r="L317" s="177"/>
      <c r="M317" s="45"/>
      <c r="N317" s="75"/>
      <c r="O317" s="125"/>
      <c r="P317" s="126"/>
      <c r="Q317" s="127"/>
      <c r="R317" s="45"/>
      <c r="S317" s="168"/>
      <c r="T317" s="175"/>
      <c r="U317" s="176"/>
      <c r="V317" s="177"/>
      <c r="W317" s="45"/>
      <c r="X317" s="42"/>
      <c r="Y317" s="175"/>
      <c r="Z317" s="176"/>
      <c r="AA317" s="177"/>
      <c r="AB317" s="45"/>
      <c r="AC317" s="42"/>
      <c r="AD317" s="175"/>
      <c r="AE317" s="176"/>
      <c r="AF317" s="177"/>
      <c r="AG317" s="45"/>
      <c r="AH317" s="42"/>
      <c r="AI317" s="175"/>
      <c r="AJ317" s="176"/>
      <c r="AK317" s="177"/>
      <c r="AL317" s="45"/>
      <c r="AM317" s="75"/>
      <c r="AN317" s="125"/>
      <c r="AO317" s="126"/>
      <c r="AP317" s="127"/>
      <c r="AQ317" s="45"/>
      <c r="AR317" s="75"/>
      <c r="AS317" s="125"/>
      <c r="AT317" s="126"/>
      <c r="AU317" s="127"/>
      <c r="AV317" s="45"/>
      <c r="AW317" s="35"/>
      <c r="AX317" s="35"/>
      <c r="AY317" s="35"/>
      <c r="BA317" s="42">
        <f t="shared" si="393"/>
        <v>0</v>
      </c>
      <c r="BB317" s="42">
        <f t="shared" si="394"/>
        <v>0</v>
      </c>
      <c r="BC317" s="42" t="e">
        <f t="shared" si="409"/>
        <v>#DIV/0!</v>
      </c>
      <c r="BD317" s="48">
        <f t="shared" si="430"/>
        <v>0</v>
      </c>
      <c r="BE317" s="48">
        <f t="shared" si="431"/>
        <v>0</v>
      </c>
      <c r="BF317" s="48" t="e">
        <f t="shared" si="432"/>
        <v>#DIV/0!</v>
      </c>
      <c r="BG317" s="50">
        <f t="shared" ref="BG317:BG318" si="433">MIN(F317,K317,P317,U317,Z317,AE317,AJ317,AO317,AT317,AX317)</f>
        <v>0</v>
      </c>
      <c r="BH317" s="50">
        <f t="shared" ref="BH317:BH318" si="434">MAX(F317,K317,P317,U317,Z317,AE317,AJ317,AO317,AT317,AX317)</f>
        <v>0</v>
      </c>
      <c r="BI317" s="50" t="e">
        <f t="shared" si="415"/>
        <v>#DIV/0!</v>
      </c>
      <c r="BJ317" s="52">
        <f t="shared" si="425"/>
        <v>0</v>
      </c>
      <c r="BK317" s="52">
        <f t="shared" si="426"/>
        <v>0</v>
      </c>
      <c r="BL317" s="52" t="e">
        <f t="shared" si="427"/>
        <v>#DIV/0!</v>
      </c>
      <c r="BN317" s="65" t="e">
        <f t="shared" si="419"/>
        <v>#DIV/0!</v>
      </c>
      <c r="BO317" s="66" t="e">
        <f t="shared" si="420"/>
        <v>#DIV/0!</v>
      </c>
      <c r="BP317" s="67" t="e">
        <f t="shared" ref="BP317:BP318" si="435">+BI317</f>
        <v>#DIV/0!</v>
      </c>
      <c r="BQ317" s="68" t="e">
        <f t="shared" si="429"/>
        <v>#DIV/0!</v>
      </c>
    </row>
    <row r="318" spans="1:69" ht="18.75" thickBot="1" x14ac:dyDescent="0.25">
      <c r="A318" s="1" t="s">
        <v>27</v>
      </c>
      <c r="B318" s="17"/>
      <c r="C318" s="29"/>
      <c r="D318" s="159"/>
      <c r="E318" s="159"/>
      <c r="F318" s="159"/>
      <c r="G318" s="159"/>
      <c r="H318" s="45"/>
      <c r="I318" s="172"/>
      <c r="J318" s="178"/>
      <c r="K318" s="179"/>
      <c r="L318" s="180"/>
      <c r="M318" s="45"/>
      <c r="N318" s="90"/>
      <c r="O318" s="128"/>
      <c r="P318" s="129"/>
      <c r="Q318" s="130"/>
      <c r="R318" s="45"/>
      <c r="S318" s="172"/>
      <c r="T318" s="178"/>
      <c r="U318" s="179"/>
      <c r="V318" s="180"/>
      <c r="W318" s="45"/>
      <c r="X318" s="42"/>
      <c r="Y318" s="178"/>
      <c r="Z318" s="179"/>
      <c r="AA318" s="180"/>
      <c r="AB318" s="45"/>
      <c r="AC318" s="42"/>
      <c r="AD318" s="178"/>
      <c r="AE318" s="179"/>
      <c r="AF318" s="180"/>
      <c r="AG318" s="45"/>
      <c r="AH318" s="42"/>
      <c r="AI318" s="178"/>
      <c r="AJ318" s="179"/>
      <c r="AK318" s="180"/>
      <c r="AL318" s="45"/>
      <c r="AM318" s="90"/>
      <c r="AN318" s="128"/>
      <c r="AO318" s="129"/>
      <c r="AP318" s="130"/>
      <c r="AQ318" s="45"/>
      <c r="AR318" s="90"/>
      <c r="AS318" s="128"/>
      <c r="AT318" s="129"/>
      <c r="AU318" s="130"/>
      <c r="AV318" s="45"/>
      <c r="AW318" s="35"/>
      <c r="AX318" s="35"/>
      <c r="AY318" s="35"/>
      <c r="BA318" s="42">
        <f t="shared" si="393"/>
        <v>0</v>
      </c>
      <c r="BB318" s="42">
        <f t="shared" si="394"/>
        <v>0</v>
      </c>
      <c r="BC318" s="42" t="e">
        <f t="shared" si="409"/>
        <v>#DIV/0!</v>
      </c>
      <c r="BD318" s="48">
        <f t="shared" si="430"/>
        <v>0</v>
      </c>
      <c r="BE318" s="48">
        <f t="shared" si="431"/>
        <v>0</v>
      </c>
      <c r="BF318" s="48" t="e">
        <f t="shared" si="432"/>
        <v>#DIV/0!</v>
      </c>
      <c r="BG318" s="50">
        <f t="shared" si="433"/>
        <v>0</v>
      </c>
      <c r="BH318" s="50">
        <f t="shared" si="434"/>
        <v>0</v>
      </c>
      <c r="BI318" s="50" t="e">
        <f t="shared" si="415"/>
        <v>#DIV/0!</v>
      </c>
      <c r="BJ318" s="52">
        <f t="shared" si="425"/>
        <v>0</v>
      </c>
      <c r="BK318" s="52">
        <f t="shared" si="426"/>
        <v>0</v>
      </c>
      <c r="BL318" s="52" t="e">
        <f t="shared" si="427"/>
        <v>#DIV/0!</v>
      </c>
      <c r="BN318" s="65" t="e">
        <f t="shared" si="419"/>
        <v>#DIV/0!</v>
      </c>
      <c r="BO318" s="66" t="e">
        <f t="shared" si="420"/>
        <v>#DIV/0!</v>
      </c>
      <c r="BP318" s="67" t="e">
        <f t="shared" si="435"/>
        <v>#DIV/0!</v>
      </c>
      <c r="BQ318" s="68" t="e">
        <f t="shared" si="429"/>
        <v>#DIV/0!</v>
      </c>
    </row>
    <row r="320" spans="1:69" ht="15.75" customHeight="1" x14ac:dyDescent="0.2">
      <c r="A320" s="302" t="s">
        <v>63</v>
      </c>
      <c r="B320" s="302"/>
      <c r="C320" s="40"/>
      <c r="D320" s="304" t="s">
        <v>42</v>
      </c>
      <c r="E320" s="304"/>
      <c r="F320" s="304"/>
      <c r="G320" s="304"/>
      <c r="H320" s="43"/>
      <c r="I320" s="303" t="s">
        <v>43</v>
      </c>
      <c r="J320" s="303"/>
      <c r="K320" s="303"/>
      <c r="L320" s="303"/>
      <c r="M320" s="46"/>
      <c r="N320" s="303" t="s">
        <v>44</v>
      </c>
      <c r="O320" s="303"/>
      <c r="P320" s="303"/>
      <c r="Q320" s="303"/>
      <c r="R320" s="43"/>
      <c r="S320" s="303" t="s">
        <v>105</v>
      </c>
      <c r="T320" s="303"/>
      <c r="U320" s="303"/>
      <c r="V320" s="303"/>
      <c r="W320" s="47"/>
      <c r="X320" s="303" t="s">
        <v>46</v>
      </c>
      <c r="Y320" s="303"/>
      <c r="Z320" s="303"/>
      <c r="AA320" s="303"/>
      <c r="AB320" s="47"/>
      <c r="AC320" s="308" t="s">
        <v>47</v>
      </c>
      <c r="AD320" s="308"/>
      <c r="AE320" s="308"/>
      <c r="AF320" s="308"/>
      <c r="AG320" s="43"/>
      <c r="AH320" s="303" t="s">
        <v>48</v>
      </c>
      <c r="AI320" s="303"/>
      <c r="AJ320" s="303"/>
      <c r="AK320" s="303"/>
      <c r="AL320" s="47"/>
      <c r="AM320" s="304" t="s">
        <v>49</v>
      </c>
      <c r="AN320" s="304"/>
      <c r="AO320" s="304"/>
      <c r="AP320" s="166"/>
      <c r="AQ320" s="43"/>
      <c r="AR320" s="303" t="s">
        <v>50</v>
      </c>
      <c r="AS320" s="303"/>
      <c r="AT320" s="303"/>
      <c r="AU320" s="166"/>
      <c r="AV320" s="47"/>
      <c r="AW320" s="308" t="s">
        <v>60</v>
      </c>
      <c r="AX320" s="308"/>
      <c r="AY320" s="308"/>
      <c r="AZ320" s="41"/>
      <c r="BA320" s="303" t="s">
        <v>51</v>
      </c>
      <c r="BB320" s="303"/>
      <c r="BC320" s="303"/>
      <c r="BD320" s="304" t="s">
        <v>52</v>
      </c>
      <c r="BE320" s="304"/>
      <c r="BF320" s="304"/>
      <c r="BG320" s="305" t="s">
        <v>53</v>
      </c>
      <c r="BH320" s="305"/>
      <c r="BI320" s="305"/>
      <c r="BJ320" s="306" t="s">
        <v>56</v>
      </c>
      <c r="BK320" s="306"/>
      <c r="BL320" s="306"/>
      <c r="BM320" s="40"/>
      <c r="BN320" s="40"/>
      <c r="BO320" s="40"/>
      <c r="BP320" s="40"/>
      <c r="BQ320" s="40"/>
    </row>
    <row r="321" spans="1:69" ht="24" x14ac:dyDescent="0.2">
      <c r="A321" s="110">
        <v>45982</v>
      </c>
      <c r="B321" s="69"/>
      <c r="D321" s="36" t="s">
        <v>54</v>
      </c>
      <c r="E321" s="32" t="s">
        <v>55</v>
      </c>
      <c r="F321" s="33" t="s">
        <v>53</v>
      </c>
      <c r="G321" s="53" t="s">
        <v>56</v>
      </c>
      <c r="H321" s="44"/>
      <c r="I321" s="34" t="s">
        <v>54</v>
      </c>
      <c r="J321" s="32" t="s">
        <v>55</v>
      </c>
      <c r="K321" s="33" t="s">
        <v>53</v>
      </c>
      <c r="L321" s="53" t="s">
        <v>56</v>
      </c>
      <c r="M321" s="44"/>
      <c r="N321" s="34" t="s">
        <v>54</v>
      </c>
      <c r="O321" s="32" t="s">
        <v>55</v>
      </c>
      <c r="P321" s="33" t="s">
        <v>53</v>
      </c>
      <c r="Q321" s="53" t="s">
        <v>56</v>
      </c>
      <c r="R321" s="44"/>
      <c r="S321" s="34" t="s">
        <v>54</v>
      </c>
      <c r="T321" s="32" t="s">
        <v>55</v>
      </c>
      <c r="U321" s="33" t="s">
        <v>53</v>
      </c>
      <c r="V321" s="53" t="s">
        <v>56</v>
      </c>
      <c r="W321" s="44"/>
      <c r="X321" s="34" t="s">
        <v>54</v>
      </c>
      <c r="Y321" s="32" t="s">
        <v>55</v>
      </c>
      <c r="Z321" s="33" t="s">
        <v>53</v>
      </c>
      <c r="AA321" s="53" t="s">
        <v>56</v>
      </c>
      <c r="AB321" s="44"/>
      <c r="AC321" s="34" t="s">
        <v>54</v>
      </c>
      <c r="AD321" s="32" t="s">
        <v>55</v>
      </c>
      <c r="AE321" s="33" t="s">
        <v>53</v>
      </c>
      <c r="AF321" s="53" t="s">
        <v>56</v>
      </c>
      <c r="AG321" s="44"/>
      <c r="AH321" s="34" t="s">
        <v>54</v>
      </c>
      <c r="AI321" s="32" t="s">
        <v>55</v>
      </c>
      <c r="AJ321" s="33" t="s">
        <v>53</v>
      </c>
      <c r="AK321" s="53" t="s">
        <v>56</v>
      </c>
      <c r="AL321" s="44"/>
      <c r="AM321" s="34" t="s">
        <v>54</v>
      </c>
      <c r="AN321" s="32" t="s">
        <v>55</v>
      </c>
      <c r="AO321" s="33" t="s">
        <v>53</v>
      </c>
      <c r="AP321" s="53" t="s">
        <v>56</v>
      </c>
      <c r="AQ321" s="44"/>
      <c r="AR321" s="34" t="s">
        <v>54</v>
      </c>
      <c r="AS321" s="32" t="s">
        <v>55</v>
      </c>
      <c r="AT321" s="33" t="s">
        <v>53</v>
      </c>
      <c r="AU321" s="53" t="s">
        <v>56</v>
      </c>
      <c r="AV321" s="44"/>
      <c r="AW321" s="32" t="s">
        <v>55</v>
      </c>
      <c r="AX321" s="33" t="s">
        <v>53</v>
      </c>
      <c r="AY321" s="53" t="s">
        <v>56</v>
      </c>
      <c r="AZ321" s="39"/>
      <c r="BA321" s="49" t="s">
        <v>57</v>
      </c>
      <c r="BB321" s="49" t="s">
        <v>58</v>
      </c>
      <c r="BC321" s="49" t="s">
        <v>59</v>
      </c>
      <c r="BD321" s="37" t="s">
        <v>57</v>
      </c>
      <c r="BE321" s="37" t="s">
        <v>58</v>
      </c>
      <c r="BF321" s="37" t="s">
        <v>59</v>
      </c>
      <c r="BG321" s="38" t="s">
        <v>57</v>
      </c>
      <c r="BH321" s="38" t="s">
        <v>58</v>
      </c>
      <c r="BI321" s="38" t="s">
        <v>59</v>
      </c>
      <c r="BJ321" s="51" t="s">
        <v>57</v>
      </c>
      <c r="BK321" s="51" t="s">
        <v>58</v>
      </c>
      <c r="BL321" s="51" t="s">
        <v>59</v>
      </c>
      <c r="BN321" s="49" t="s">
        <v>59</v>
      </c>
      <c r="BO321" s="37" t="s">
        <v>59</v>
      </c>
      <c r="BP321" s="38" t="s">
        <v>59</v>
      </c>
      <c r="BQ321" s="51" t="s">
        <v>59</v>
      </c>
    </row>
    <row r="322" spans="1:69" ht="18" x14ac:dyDescent="0.2">
      <c r="A322" s="281" t="s">
        <v>0</v>
      </c>
      <c r="B322" s="35" t="s">
        <v>1</v>
      </c>
      <c r="C322" s="29"/>
      <c r="D322" s="75"/>
      <c r="E322" s="76"/>
      <c r="F322" s="169"/>
      <c r="G322" s="183">
        <v>8</v>
      </c>
      <c r="H322" s="45"/>
      <c r="I322" s="168"/>
      <c r="J322" s="169"/>
      <c r="K322" s="170"/>
      <c r="L322" s="170"/>
      <c r="M322" s="45"/>
      <c r="N322" s="75"/>
      <c r="O322" s="76"/>
      <c r="P322" s="169"/>
      <c r="Q322" s="183"/>
      <c r="R322" s="45"/>
      <c r="S322" s="168"/>
      <c r="T322" s="169"/>
      <c r="U322" s="170"/>
      <c r="V322" s="170"/>
      <c r="W322" s="45"/>
      <c r="X322" s="42"/>
      <c r="Y322" s="42"/>
      <c r="Z322" s="42"/>
      <c r="AA322" s="42"/>
      <c r="AB322" s="45"/>
      <c r="AC322" s="42"/>
      <c r="AD322" s="42"/>
      <c r="AE322" s="42"/>
      <c r="AF322" s="42"/>
      <c r="AG322" s="45"/>
      <c r="AH322" s="42"/>
      <c r="AI322" s="42"/>
      <c r="AJ322" s="42"/>
      <c r="AK322" s="42"/>
      <c r="AL322" s="45"/>
      <c r="AM322" s="159"/>
      <c r="AN322" s="159"/>
      <c r="AO322" s="159"/>
      <c r="AP322" s="159"/>
      <c r="AQ322" s="45"/>
      <c r="AR322" s="75"/>
      <c r="AS322" s="76"/>
      <c r="AT322" s="76"/>
      <c r="AU322" s="77"/>
      <c r="AV322" s="45"/>
      <c r="AW322" s="35"/>
      <c r="AX322" s="35"/>
      <c r="AY322" s="35"/>
      <c r="BA322" s="42">
        <f t="shared" ref="BA322:BA341" si="436">MIN(D322,I322,N322,S322,X322,AC322,AH322,AM322,AR322)</f>
        <v>0</v>
      </c>
      <c r="BB322" s="42">
        <f t="shared" ref="BB322:BB341" si="437">MAX(D322,I322,N322,S322,X322,AC322,AH322,AM322,AR322)</f>
        <v>0</v>
      </c>
      <c r="BC322" s="42" t="e">
        <f t="shared" ref="BC322" si="438">AVERAGE(D322,I322,N322,S322,X322,AC322,AH322,AM322,AR322)</f>
        <v>#DIV/0!</v>
      </c>
      <c r="BD322" s="48">
        <f t="shared" ref="BD322" si="439">MIN(E322,J322,O322,T322,Y322,AD322,AI322,AN322,AS322,AW322)</f>
        <v>0</v>
      </c>
      <c r="BE322" s="48">
        <f t="shared" ref="BE322" si="440">MAX(E322,J322,O322,T322,Y322,AD322,AI322,AN322,AS322,AW322)</f>
        <v>0</v>
      </c>
      <c r="BF322" s="48" t="e">
        <f t="shared" ref="BF322" si="441">AVERAGE(E322,J322,O322,T322,Y322,AD322,AI322,AN322,AS322,AW322)</f>
        <v>#DIV/0!</v>
      </c>
      <c r="BG322" s="50">
        <f t="shared" ref="BG322" si="442">MIN(F322,K322,P322,U322,Z322,AE322,AJ322,AO322,AT322,AX322)</f>
        <v>0</v>
      </c>
      <c r="BH322" s="50">
        <f t="shared" ref="BH322" si="443">MAX(F322,K322,P322,U322,Z322,AE322,AJ322,AO322,AT322,AX322)</f>
        <v>0</v>
      </c>
      <c r="BI322" s="50" t="e">
        <f t="shared" ref="BI322" si="444">AVERAGE(F322,K322,P322,U322,Z322,AE322,AJ322,AO322,AT322,AX322)</f>
        <v>#DIV/0!</v>
      </c>
      <c r="BJ322" s="52">
        <f t="shared" ref="BJ322" si="445">MIN(G322,L322,Q322,V322,AA322,AF322,AK322,AP322,AU322,AY322)</f>
        <v>8</v>
      </c>
      <c r="BK322" s="52">
        <f t="shared" ref="BK322" si="446">MAX(G322,L322,Q322,V322,AA322,AF322,AK322,AP322,AU322,AY322)</f>
        <v>8</v>
      </c>
      <c r="BL322" s="52">
        <f t="shared" ref="BL322" si="447">AVERAGE(G322,L322,Q322,V322,AA322,AF322,AK322,AP322,AU322,AY322)</f>
        <v>8</v>
      </c>
      <c r="BN322" s="65" t="e">
        <f t="shared" ref="BN322" si="448">+BC322</f>
        <v>#DIV/0!</v>
      </c>
      <c r="BO322" s="66" t="e">
        <f t="shared" ref="BO322" si="449">+BF322</f>
        <v>#DIV/0!</v>
      </c>
      <c r="BP322" s="67" t="e">
        <f t="shared" ref="BP322" si="450">+BI322</f>
        <v>#DIV/0!</v>
      </c>
      <c r="BQ322" s="68">
        <f t="shared" ref="BQ322" si="451">+BL322</f>
        <v>8</v>
      </c>
    </row>
    <row r="323" spans="1:69" ht="18" x14ac:dyDescent="0.2">
      <c r="A323" s="293"/>
      <c r="B323" s="17" t="s">
        <v>2</v>
      </c>
      <c r="C323" s="29"/>
      <c r="D323" s="75"/>
      <c r="E323" s="76"/>
      <c r="F323" s="169"/>
      <c r="G323" s="183"/>
      <c r="H323" s="45"/>
      <c r="I323" s="168"/>
      <c r="J323" s="169"/>
      <c r="K323" s="170"/>
      <c r="L323" s="170"/>
      <c r="M323" s="45"/>
      <c r="N323" s="75"/>
      <c r="O323" s="76"/>
      <c r="P323" s="169"/>
      <c r="Q323" s="183"/>
      <c r="R323" s="45"/>
      <c r="S323" s="168"/>
      <c r="T323" s="169"/>
      <c r="U323" s="170"/>
      <c r="V323" s="170"/>
      <c r="W323" s="45"/>
      <c r="X323" s="42"/>
      <c r="Y323" s="42"/>
      <c r="Z323" s="42"/>
      <c r="AA323" s="42"/>
      <c r="AB323" s="45"/>
      <c r="AC323" s="42"/>
      <c r="AD323" s="42"/>
      <c r="AE323" s="42"/>
      <c r="AF323" s="42"/>
      <c r="AG323" s="45"/>
      <c r="AH323" s="42"/>
      <c r="AI323" s="42"/>
      <c r="AJ323" s="42"/>
      <c r="AK323" s="42"/>
      <c r="AL323" s="45"/>
      <c r="AM323" s="159"/>
      <c r="AN323" s="159"/>
      <c r="AO323" s="159"/>
      <c r="AP323" s="159"/>
      <c r="AQ323" s="45"/>
      <c r="AR323" s="75"/>
      <c r="AS323" s="76"/>
      <c r="AT323" s="76"/>
      <c r="AU323" s="77"/>
      <c r="AV323" s="45"/>
      <c r="AW323" s="35"/>
      <c r="AX323" s="35"/>
      <c r="AY323" s="35"/>
      <c r="BA323" s="42">
        <f t="shared" si="436"/>
        <v>0</v>
      </c>
      <c r="BB323" s="42">
        <f t="shared" si="437"/>
        <v>0</v>
      </c>
      <c r="BC323" s="42" t="e">
        <f>AVERAGE(D323,I323,N323,S323,X323,AC323,AH323,AM323,AR323)</f>
        <v>#DIV/0!</v>
      </c>
      <c r="BD323" s="48">
        <f>MIN(E323,J323,O323,T323,Y323,AD323,AI323,AN323,AS323,AW323)</f>
        <v>0</v>
      </c>
      <c r="BE323" s="48">
        <f>MAX(E323,J323,O323,T323,Y323,AD323,AI323,AN323,AS323,AW323)</f>
        <v>0</v>
      </c>
      <c r="BF323" s="48" t="e">
        <f>AVERAGE(E323,J323,O323,T323,Y323,AD323,AI323,AN323,AS323,AW323)</f>
        <v>#DIV/0!</v>
      </c>
      <c r="BG323" s="50">
        <f>MIN(F323,K323,P323,U323,Z323,AE323,AJ323,AO323,AT323,AX323)</f>
        <v>0</v>
      </c>
      <c r="BH323" s="50">
        <f>MAX(F323,K323,P323,U323,Z323,AE323,AJ323,AO323,AT323,AX323)</f>
        <v>0</v>
      </c>
      <c r="BI323" s="50" t="e">
        <f>AVERAGE(F323,K323,P323,U323,Z323,AE323,AJ323,AO323,AT323,AX323)</f>
        <v>#DIV/0!</v>
      </c>
      <c r="BJ323" s="52">
        <f>MIN(G323,L323,Q323,V323,AA323,AF323,AK323,AP323,AU323,AY323)</f>
        <v>0</v>
      </c>
      <c r="BK323" s="52">
        <f>MAX(G323,L323,Q323,V323,AA323,AF323,AK323,AP323,AU323,AY323)</f>
        <v>0</v>
      </c>
      <c r="BL323" s="52" t="e">
        <f>AVERAGE(G323,L323,Q323,V323,AA323,AF323,AK323,AP323,AU323,AY323)</f>
        <v>#DIV/0!</v>
      </c>
      <c r="BN323" s="65" t="e">
        <f>+BC323</f>
        <v>#DIV/0!</v>
      </c>
      <c r="BO323" s="66" t="e">
        <f>+BF323</f>
        <v>#DIV/0!</v>
      </c>
      <c r="BP323" s="67" t="e">
        <f>+BI323</f>
        <v>#DIV/0!</v>
      </c>
      <c r="BQ323" s="68" t="e">
        <f>+BL323</f>
        <v>#DIV/0!</v>
      </c>
    </row>
    <row r="324" spans="1:69" ht="18" x14ac:dyDescent="0.2">
      <c r="A324" s="282"/>
      <c r="B324" s="17" t="s">
        <v>3</v>
      </c>
      <c r="C324" s="29"/>
      <c r="D324" s="75"/>
      <c r="E324" s="76"/>
      <c r="F324" s="169"/>
      <c r="G324" s="183">
        <v>7.5</v>
      </c>
      <c r="H324" s="45"/>
      <c r="I324" s="168"/>
      <c r="J324" s="169"/>
      <c r="K324" s="170"/>
      <c r="L324" s="170"/>
      <c r="M324" s="45"/>
      <c r="N324" s="75"/>
      <c r="O324" s="76"/>
      <c r="P324" s="169"/>
      <c r="Q324" s="183"/>
      <c r="R324" s="45"/>
      <c r="S324" s="168"/>
      <c r="T324" s="169"/>
      <c r="U324" s="170"/>
      <c r="V324" s="170"/>
      <c r="W324" s="45"/>
      <c r="X324" s="42"/>
      <c r="Y324" s="42"/>
      <c r="Z324" s="42"/>
      <c r="AA324" s="42"/>
      <c r="AB324" s="45"/>
      <c r="AC324" s="42"/>
      <c r="AD324" s="42"/>
      <c r="AE324" s="42"/>
      <c r="AF324" s="42"/>
      <c r="AG324" s="45"/>
      <c r="AH324" s="42"/>
      <c r="AI324" s="42"/>
      <c r="AJ324" s="42"/>
      <c r="AK324" s="42"/>
      <c r="AL324" s="45"/>
      <c r="AM324" s="159"/>
      <c r="AN324" s="159"/>
      <c r="AO324" s="159"/>
      <c r="AP324" s="159"/>
      <c r="AQ324" s="45"/>
      <c r="AR324" s="75"/>
      <c r="AS324" s="76"/>
      <c r="AT324" s="76"/>
      <c r="AU324" s="77"/>
      <c r="AV324" s="45"/>
      <c r="AW324" s="35"/>
      <c r="AX324" s="35"/>
      <c r="AY324" s="35"/>
      <c r="BA324" s="42">
        <f t="shared" si="436"/>
        <v>0</v>
      </c>
      <c r="BB324" s="42">
        <f t="shared" si="437"/>
        <v>0</v>
      </c>
      <c r="BC324" s="42" t="e">
        <f t="shared" ref="BC324:BC341" si="452">AVERAGE(D324,I324,N324,S324,X324,AC324,AH324,AM324,AR324)</f>
        <v>#DIV/0!</v>
      </c>
      <c r="BD324" s="48">
        <f t="shared" ref="BD324:BD337" si="453">MIN(E324,J324,O324,T324,Y324,AD324,AI324,AN324,AS324,AW324)</f>
        <v>0</v>
      </c>
      <c r="BE324" s="48">
        <f t="shared" ref="BE324:BE337" si="454">MAX(E324,J324,O324,T324,Y324,AD324,AI324,AN324,AS324,AW324)</f>
        <v>0</v>
      </c>
      <c r="BF324" s="48" t="e">
        <f t="shared" ref="BF324:BF337" si="455">AVERAGE(E324,J324,O324,T324,Y324,AD324,AI324,AN324,AS324,AW324)</f>
        <v>#DIV/0!</v>
      </c>
      <c r="BG324" s="50">
        <f t="shared" ref="BG324" si="456">MIN(F324,K324,P324,U324,Z324,AE324,AJ324,AO324,AT324,AX324)</f>
        <v>0</v>
      </c>
      <c r="BH324" s="50">
        <f t="shared" ref="BH324:BH325" si="457">MAX(F324,K324,P324,U324,Z324,AE324,AJ324,AO324,AT324,AX324)</f>
        <v>0</v>
      </c>
      <c r="BI324" s="50" t="e">
        <f t="shared" ref="BI324:BI341" si="458">AVERAGE(F324,K324,P324,U324,Z324,AE324,AJ324,AO324,AT324,AX324)</f>
        <v>#DIV/0!</v>
      </c>
      <c r="BJ324" s="52">
        <f t="shared" ref="BJ324:BJ325" si="459">MIN(G324,L324,Q324,V324,AA324,AF324,AK324,AP324,AU324,AY324)</f>
        <v>7.5</v>
      </c>
      <c r="BK324" s="52">
        <f t="shared" ref="BK324:BK325" si="460">MAX(G324,L324,Q324,V324,AA324,AF324,AK324,AP324,AU324,AY324)</f>
        <v>7.5</v>
      </c>
      <c r="BL324" s="52">
        <f t="shared" ref="BL324:BL325" si="461">AVERAGE(G324,L324,Q324,V324,AA324,AF324,AK324,AP324,AU324,AY324)</f>
        <v>7.5</v>
      </c>
      <c r="BN324" s="65" t="e">
        <f t="shared" ref="BN324:BN341" si="462">+BC324</f>
        <v>#DIV/0!</v>
      </c>
      <c r="BO324" s="66" t="e">
        <f t="shared" ref="BO324:BO341" si="463">+BF324</f>
        <v>#DIV/0!</v>
      </c>
      <c r="BP324" s="67" t="e">
        <f>+BI324</f>
        <v>#DIV/0!</v>
      </c>
      <c r="BQ324" s="68">
        <f t="shared" ref="BQ324" si="464">+BL324</f>
        <v>7.5</v>
      </c>
    </row>
    <row r="325" spans="1:69" ht="18" x14ac:dyDescent="0.2">
      <c r="A325" s="280" t="s">
        <v>4</v>
      </c>
      <c r="B325" s="17" t="s">
        <v>5</v>
      </c>
      <c r="C325" s="29"/>
      <c r="D325" s="106"/>
      <c r="E325" s="88"/>
      <c r="F325" s="171"/>
      <c r="G325" s="186"/>
      <c r="H325" s="45"/>
      <c r="I325" s="173"/>
      <c r="J325" s="171"/>
      <c r="K325" s="174"/>
      <c r="L325" s="174"/>
      <c r="M325" s="45"/>
      <c r="N325" s="106"/>
      <c r="O325" s="88"/>
      <c r="P325" s="171"/>
      <c r="Q325" s="186"/>
      <c r="R325" s="45"/>
      <c r="S325" s="173"/>
      <c r="T325" s="171"/>
      <c r="U325" s="174"/>
      <c r="V325" s="174"/>
      <c r="W325" s="45"/>
      <c r="X325" s="42"/>
      <c r="Y325" s="42"/>
      <c r="Z325" s="42"/>
      <c r="AA325" s="42"/>
      <c r="AB325" s="45"/>
      <c r="AC325" s="42"/>
      <c r="AD325" s="42"/>
      <c r="AE325" s="42"/>
      <c r="AF325" s="42"/>
      <c r="AG325" s="45"/>
      <c r="AH325" s="42"/>
      <c r="AI325" s="42"/>
      <c r="AJ325" s="42"/>
      <c r="AK325" s="42"/>
      <c r="AL325" s="45"/>
      <c r="AM325" s="159"/>
      <c r="AN325" s="159"/>
      <c r="AO325" s="159"/>
      <c r="AP325" s="159"/>
      <c r="AQ325" s="45"/>
      <c r="AR325" s="106"/>
      <c r="AS325" s="88"/>
      <c r="AT325" s="88"/>
      <c r="AU325" s="107"/>
      <c r="AV325" s="45"/>
      <c r="AW325" s="35"/>
      <c r="AX325" s="35"/>
      <c r="AY325" s="35"/>
      <c r="BA325" s="42">
        <f t="shared" si="436"/>
        <v>0</v>
      </c>
      <c r="BB325" s="42">
        <f t="shared" si="437"/>
        <v>0</v>
      </c>
      <c r="BC325" s="42" t="e">
        <f t="shared" si="452"/>
        <v>#DIV/0!</v>
      </c>
      <c r="BD325" s="48">
        <f t="shared" si="453"/>
        <v>0</v>
      </c>
      <c r="BE325" s="48">
        <f t="shared" si="454"/>
        <v>0</v>
      </c>
      <c r="BF325" s="48" t="e">
        <f t="shared" si="455"/>
        <v>#DIV/0!</v>
      </c>
      <c r="BG325" s="50">
        <f>MIN(F325,K325,P325,U325,Z325,AE325,AJ325,AO325,AT325,AX325)</f>
        <v>0</v>
      </c>
      <c r="BH325" s="50">
        <f t="shared" si="457"/>
        <v>0</v>
      </c>
      <c r="BI325" s="50" t="e">
        <f t="shared" si="458"/>
        <v>#DIV/0!</v>
      </c>
      <c r="BJ325" s="52">
        <f t="shared" si="459"/>
        <v>0</v>
      </c>
      <c r="BK325" s="52">
        <f t="shared" si="460"/>
        <v>0</v>
      </c>
      <c r="BL325" s="52" t="e">
        <f t="shared" si="461"/>
        <v>#DIV/0!</v>
      </c>
      <c r="BN325" s="65" t="e">
        <f t="shared" si="462"/>
        <v>#DIV/0!</v>
      </c>
      <c r="BO325" s="66" t="e">
        <f t="shared" si="463"/>
        <v>#DIV/0!</v>
      </c>
      <c r="BP325" s="67" t="e">
        <f t="shared" ref="BP325" si="465">+BI325</f>
        <v>#DIV/0!</v>
      </c>
      <c r="BQ325" s="68" t="e">
        <f>+BL325</f>
        <v>#DIV/0!</v>
      </c>
    </row>
    <row r="326" spans="1:69" ht="18" x14ac:dyDescent="0.2">
      <c r="A326" s="280"/>
      <c r="B326" s="17" t="s">
        <v>6</v>
      </c>
      <c r="C326" s="29"/>
      <c r="D326" s="106"/>
      <c r="E326" s="88"/>
      <c r="F326" s="171"/>
      <c r="G326" s="186"/>
      <c r="H326" s="45"/>
      <c r="I326" s="173"/>
      <c r="J326" s="171"/>
      <c r="K326" s="174"/>
      <c r="L326" s="174"/>
      <c r="M326" s="45"/>
      <c r="N326" s="106"/>
      <c r="O326" s="88"/>
      <c r="P326" s="171"/>
      <c r="Q326" s="186"/>
      <c r="R326" s="45"/>
      <c r="S326" s="173"/>
      <c r="T326" s="171"/>
      <c r="U326" s="174"/>
      <c r="W326" s="45"/>
      <c r="X326" s="42"/>
      <c r="Y326" s="42"/>
      <c r="Z326" s="42"/>
      <c r="AA326" s="42"/>
      <c r="AB326" s="45"/>
      <c r="AC326" s="42"/>
      <c r="AD326" s="42"/>
      <c r="AE326" s="42"/>
      <c r="AF326" s="42"/>
      <c r="AG326" s="45"/>
      <c r="AH326" s="42"/>
      <c r="AI326" s="42"/>
      <c r="AJ326" s="42"/>
      <c r="AK326" s="42"/>
      <c r="AL326" s="45"/>
      <c r="AM326" s="159"/>
      <c r="AN326" s="159"/>
      <c r="AO326" s="159"/>
      <c r="AP326" s="159"/>
      <c r="AQ326" s="45"/>
      <c r="AR326" s="106"/>
      <c r="AS326" s="88"/>
      <c r="AT326" s="88"/>
      <c r="AU326" s="107"/>
      <c r="AV326" s="45"/>
      <c r="AW326" s="35"/>
      <c r="AX326" s="35"/>
      <c r="AY326" s="35"/>
      <c r="BA326" s="42">
        <f t="shared" si="436"/>
        <v>0</v>
      </c>
      <c r="BB326" s="42">
        <f t="shared" si="437"/>
        <v>0</v>
      </c>
      <c r="BC326" s="42" t="e">
        <f t="shared" si="452"/>
        <v>#DIV/0!</v>
      </c>
      <c r="BD326" s="48">
        <f t="shared" si="453"/>
        <v>0</v>
      </c>
      <c r="BE326" s="48">
        <f t="shared" si="454"/>
        <v>0</v>
      </c>
      <c r="BF326" s="48" t="e">
        <f t="shared" si="455"/>
        <v>#DIV/0!</v>
      </c>
      <c r="BG326" s="50">
        <f>MIN(F326,K326,P326,U326,Z326,AE326,AJ326,AO326,AT326,AX326)</f>
        <v>0</v>
      </c>
      <c r="BH326" s="50">
        <f>MAX(F326,K326,P326,U326,Z326,AE326,AJ326,AO326,AT326,AX326)</f>
        <v>0</v>
      </c>
      <c r="BI326" s="50" t="e">
        <f t="shared" si="458"/>
        <v>#DIV/0!</v>
      </c>
      <c r="BJ326" s="52">
        <f>MIN(G326,L325,Q326,V326,AA326,AF326,AK326,AP326,AU326,AY326)</f>
        <v>0</v>
      </c>
      <c r="BK326" s="52">
        <f>MAX(G326,L325,Q326,V326,AA326,AF326,AK326,AP326,AU326,AY326)</f>
        <v>0</v>
      </c>
      <c r="BL326" s="52" t="e">
        <f>AVERAGE(G326,L325,Q326,V326,AA326,AF326,AK326,AP326,AU326,AY326)</f>
        <v>#DIV/0!</v>
      </c>
      <c r="BN326" s="65" t="e">
        <f t="shared" si="462"/>
        <v>#DIV/0!</v>
      </c>
      <c r="BO326" s="66" t="e">
        <f t="shared" si="463"/>
        <v>#DIV/0!</v>
      </c>
      <c r="BP326" s="67" t="e">
        <f>+BI326</f>
        <v>#DIV/0!</v>
      </c>
      <c r="BQ326" s="68" t="e">
        <f>+BL326</f>
        <v>#DIV/0!</v>
      </c>
    </row>
    <row r="327" spans="1:69" ht="18" x14ac:dyDescent="0.2">
      <c r="A327" s="1" t="s">
        <v>7</v>
      </c>
      <c r="B327" s="17" t="s">
        <v>8</v>
      </c>
      <c r="C327" s="29"/>
      <c r="D327" s="106"/>
      <c r="E327" s="88"/>
      <c r="F327" s="171"/>
      <c r="G327" s="186"/>
      <c r="H327" s="45"/>
      <c r="I327" s="173"/>
      <c r="J327" s="171"/>
      <c r="K327" s="174"/>
      <c r="L327" s="174"/>
      <c r="M327" s="45"/>
      <c r="N327" s="106"/>
      <c r="O327" s="88"/>
      <c r="P327" s="171"/>
      <c r="Q327" s="186"/>
      <c r="R327" s="45"/>
      <c r="S327" s="173"/>
      <c r="T327" s="171"/>
      <c r="U327" s="174"/>
      <c r="V327" s="174"/>
      <c r="W327" s="45"/>
      <c r="X327" s="42"/>
      <c r="Y327" s="42"/>
      <c r="Z327" s="42"/>
      <c r="AA327" s="42"/>
      <c r="AB327" s="45"/>
      <c r="AC327" s="42"/>
      <c r="AD327" s="42"/>
      <c r="AE327" s="42"/>
      <c r="AF327" s="42"/>
      <c r="AG327" s="45"/>
      <c r="AH327" s="42"/>
      <c r="AI327" s="42"/>
      <c r="AJ327" s="42"/>
      <c r="AK327" s="42"/>
      <c r="AL327" s="45"/>
      <c r="AM327" s="159"/>
      <c r="AN327" s="159"/>
      <c r="AO327" s="159"/>
      <c r="AP327" s="159"/>
      <c r="AQ327" s="45"/>
      <c r="AR327" s="106"/>
      <c r="AS327" s="88"/>
      <c r="AT327" s="88"/>
      <c r="AU327" s="107"/>
      <c r="AV327" s="45"/>
      <c r="AW327" s="35"/>
      <c r="AX327" s="35"/>
      <c r="AY327" s="35"/>
      <c r="BA327" s="42">
        <f t="shared" si="436"/>
        <v>0</v>
      </c>
      <c r="BB327" s="42">
        <f t="shared" si="437"/>
        <v>0</v>
      </c>
      <c r="BC327" s="42" t="e">
        <f t="shared" si="452"/>
        <v>#DIV/0!</v>
      </c>
      <c r="BD327" s="48">
        <f t="shared" si="453"/>
        <v>0</v>
      </c>
      <c r="BE327" s="48">
        <f t="shared" si="454"/>
        <v>0</v>
      </c>
      <c r="BF327" s="48" t="e">
        <f t="shared" si="455"/>
        <v>#DIV/0!</v>
      </c>
      <c r="BG327" s="50">
        <f t="shared" ref="BG327:BG337" si="466">MIN(F327,K327,P327,U327,Z327,AE327,AJ327,AO327,AT327,AX327)</f>
        <v>0</v>
      </c>
      <c r="BH327" s="50">
        <f t="shared" ref="BH327:BH337" si="467">MAX(F327,K327,P327,U327,Z327,AE327,AJ327,AO327,AT327,AX327)</f>
        <v>0</v>
      </c>
      <c r="BI327" s="50" t="e">
        <f t="shared" si="458"/>
        <v>#DIV/0!</v>
      </c>
      <c r="BJ327" s="52">
        <f t="shared" ref="BJ327:BJ341" si="468">MIN(G327,L327,Q327,V327,AA327,AF327,AK327,AP327,AU327,AY327)</f>
        <v>0</v>
      </c>
      <c r="BK327" s="52">
        <f t="shared" ref="BK327:BK341" si="469">MAX(G327,L327,Q327,V327,AA327,AF327,AK327,AP327,AU327,AY327)</f>
        <v>0</v>
      </c>
      <c r="BL327" s="52" t="e">
        <f t="shared" ref="BL327:BL341" si="470">AVERAGE(G327,L327,Q327,V327,AA327,AF327,AK327,AP327,AU327,AY327)</f>
        <v>#DIV/0!</v>
      </c>
      <c r="BN327" s="65" t="e">
        <f t="shared" si="462"/>
        <v>#DIV/0!</v>
      </c>
      <c r="BO327" s="66" t="e">
        <f t="shared" si="463"/>
        <v>#DIV/0!</v>
      </c>
      <c r="BP327" s="67" t="e">
        <f t="shared" ref="BP327:BP338" si="471">+BI327</f>
        <v>#DIV/0!</v>
      </c>
      <c r="BQ327" s="68" t="e">
        <f t="shared" ref="BQ327:BQ341" si="472">+BL327</f>
        <v>#DIV/0!</v>
      </c>
    </row>
    <row r="328" spans="1:69" ht="18" x14ac:dyDescent="0.2">
      <c r="A328" s="281" t="s">
        <v>66</v>
      </c>
      <c r="B328" s="17" t="s">
        <v>9</v>
      </c>
      <c r="C328" s="29"/>
      <c r="D328" s="106"/>
      <c r="E328" s="88"/>
      <c r="F328" s="171"/>
      <c r="G328" s="186"/>
      <c r="H328" s="45"/>
      <c r="I328" s="173"/>
      <c r="J328" s="171"/>
      <c r="K328" s="174"/>
      <c r="L328" s="174"/>
      <c r="M328" s="45"/>
      <c r="N328" s="106"/>
      <c r="O328" s="88"/>
      <c r="P328" s="171"/>
      <c r="Q328" s="186"/>
      <c r="R328" s="45"/>
      <c r="S328" s="173"/>
      <c r="T328" s="171"/>
      <c r="U328" s="174"/>
      <c r="V328" s="174"/>
      <c r="W328" s="45"/>
      <c r="X328" s="42"/>
      <c r="Y328" s="42"/>
      <c r="Z328" s="42"/>
      <c r="AA328" s="42"/>
      <c r="AB328" s="45"/>
      <c r="AC328" s="42"/>
      <c r="AD328" s="42"/>
      <c r="AE328" s="42"/>
      <c r="AF328" s="42"/>
      <c r="AG328" s="45"/>
      <c r="AH328" s="42"/>
      <c r="AI328" s="42"/>
      <c r="AJ328" s="42"/>
      <c r="AK328" s="42"/>
      <c r="AL328" s="45"/>
      <c r="AM328" s="159"/>
      <c r="AN328" s="159"/>
      <c r="AO328" s="159"/>
      <c r="AP328" s="159"/>
      <c r="AQ328" s="45"/>
      <c r="AR328" s="88"/>
      <c r="AS328" s="88"/>
      <c r="AT328" s="88"/>
      <c r="AU328" s="107"/>
      <c r="AV328" s="45"/>
      <c r="AW328" s="35"/>
      <c r="AX328" s="35"/>
      <c r="AY328" s="35"/>
      <c r="BA328" s="42">
        <f t="shared" si="436"/>
        <v>0</v>
      </c>
      <c r="BB328" s="42">
        <f t="shared" si="437"/>
        <v>0</v>
      </c>
      <c r="BC328" s="42" t="e">
        <f t="shared" si="452"/>
        <v>#DIV/0!</v>
      </c>
      <c r="BD328" s="48">
        <f t="shared" si="453"/>
        <v>0</v>
      </c>
      <c r="BE328" s="48">
        <f t="shared" si="454"/>
        <v>0</v>
      </c>
      <c r="BF328" s="48" t="e">
        <f t="shared" si="455"/>
        <v>#DIV/0!</v>
      </c>
      <c r="BG328" s="50">
        <f t="shared" si="466"/>
        <v>0</v>
      </c>
      <c r="BH328" s="50">
        <f t="shared" si="467"/>
        <v>0</v>
      </c>
      <c r="BI328" s="50" t="e">
        <f t="shared" si="458"/>
        <v>#DIV/0!</v>
      </c>
      <c r="BJ328" s="52">
        <f t="shared" si="468"/>
        <v>0</v>
      </c>
      <c r="BK328" s="52">
        <f t="shared" si="469"/>
        <v>0</v>
      </c>
      <c r="BL328" s="52" t="e">
        <f t="shared" si="470"/>
        <v>#DIV/0!</v>
      </c>
      <c r="BN328" s="65" t="e">
        <f t="shared" si="462"/>
        <v>#DIV/0!</v>
      </c>
      <c r="BO328" s="66" t="e">
        <f t="shared" si="463"/>
        <v>#DIV/0!</v>
      </c>
      <c r="BP328" s="67" t="e">
        <f t="shared" si="471"/>
        <v>#DIV/0!</v>
      </c>
      <c r="BQ328" s="68" t="e">
        <f t="shared" si="472"/>
        <v>#DIV/0!</v>
      </c>
    </row>
    <row r="329" spans="1:69" ht="18" x14ac:dyDescent="0.2">
      <c r="A329" s="282"/>
      <c r="B329" s="17" t="s">
        <v>10</v>
      </c>
      <c r="C329" s="29"/>
      <c r="D329" s="106"/>
      <c r="E329" s="88"/>
      <c r="F329" s="171"/>
      <c r="G329" s="186"/>
      <c r="H329" s="45"/>
      <c r="I329" s="173"/>
      <c r="J329" s="171"/>
      <c r="K329" s="174"/>
      <c r="L329" s="174"/>
      <c r="M329" s="45"/>
      <c r="N329" s="106"/>
      <c r="O329" s="88"/>
      <c r="P329" s="171"/>
      <c r="Q329" s="186"/>
      <c r="R329" s="45"/>
      <c r="S329" s="173"/>
      <c r="T329" s="171"/>
      <c r="U329" s="174"/>
      <c r="V329" s="174"/>
      <c r="W329" s="45"/>
      <c r="X329" s="42"/>
      <c r="Y329" s="42"/>
      <c r="Z329" s="42"/>
      <c r="AA329" s="42"/>
      <c r="AB329" s="45"/>
      <c r="AC329" s="42"/>
      <c r="AD329" s="42"/>
      <c r="AE329" s="42"/>
      <c r="AF329" s="42"/>
      <c r="AG329" s="45"/>
      <c r="AH329" s="42"/>
      <c r="AI329" s="42"/>
      <c r="AJ329" s="42"/>
      <c r="AK329" s="42"/>
      <c r="AL329" s="45"/>
      <c r="AM329" s="159"/>
      <c r="AN329" s="159"/>
      <c r="AO329" s="159"/>
      <c r="AP329" s="159"/>
      <c r="AQ329" s="45"/>
      <c r="AR329" s="106"/>
      <c r="AS329" s="88"/>
      <c r="AT329" s="88"/>
      <c r="AU329" s="107"/>
      <c r="AV329" s="45"/>
      <c r="AW329" s="35"/>
      <c r="AX329" s="35"/>
      <c r="AY329" s="35"/>
      <c r="BA329" s="42">
        <f t="shared" si="436"/>
        <v>0</v>
      </c>
      <c r="BB329" s="42">
        <f t="shared" si="437"/>
        <v>0</v>
      </c>
      <c r="BC329" s="42" t="e">
        <f t="shared" si="452"/>
        <v>#DIV/0!</v>
      </c>
      <c r="BD329" s="48">
        <f t="shared" si="453"/>
        <v>0</v>
      </c>
      <c r="BE329" s="48">
        <f t="shared" si="454"/>
        <v>0</v>
      </c>
      <c r="BF329" s="48" t="e">
        <f t="shared" si="455"/>
        <v>#DIV/0!</v>
      </c>
      <c r="BG329" s="50">
        <f t="shared" si="466"/>
        <v>0</v>
      </c>
      <c r="BH329" s="50">
        <f t="shared" si="467"/>
        <v>0</v>
      </c>
      <c r="BI329" s="50" t="e">
        <f t="shared" si="458"/>
        <v>#DIV/0!</v>
      </c>
      <c r="BJ329" s="52">
        <f t="shared" si="468"/>
        <v>0</v>
      </c>
      <c r="BK329" s="52">
        <f t="shared" si="469"/>
        <v>0</v>
      </c>
      <c r="BL329" s="52" t="e">
        <f t="shared" si="470"/>
        <v>#DIV/0!</v>
      </c>
      <c r="BN329" s="65" t="e">
        <f t="shared" si="462"/>
        <v>#DIV/0!</v>
      </c>
      <c r="BO329" s="66" t="e">
        <f t="shared" si="463"/>
        <v>#DIV/0!</v>
      </c>
      <c r="BP329" s="67" t="e">
        <f t="shared" si="471"/>
        <v>#DIV/0!</v>
      </c>
      <c r="BQ329" s="68" t="e">
        <f t="shared" si="472"/>
        <v>#DIV/0!</v>
      </c>
    </row>
    <row r="330" spans="1:69" ht="18" x14ac:dyDescent="0.2">
      <c r="A330" s="281" t="s">
        <v>11</v>
      </c>
      <c r="B330" s="17" t="s">
        <v>12</v>
      </c>
      <c r="C330" s="29"/>
      <c r="D330" s="106"/>
      <c r="E330" s="88"/>
      <c r="F330" s="171"/>
      <c r="G330" s="186"/>
      <c r="H330" s="45"/>
      <c r="I330" s="173"/>
      <c r="J330" s="171"/>
      <c r="K330" s="174"/>
      <c r="L330" s="174"/>
      <c r="M330" s="45"/>
      <c r="N330" s="106"/>
      <c r="O330" s="88"/>
      <c r="P330" s="171"/>
      <c r="Q330" s="186"/>
      <c r="R330" s="45"/>
      <c r="S330" s="173"/>
      <c r="T330" s="171"/>
      <c r="U330" s="174"/>
      <c r="V330" s="174"/>
      <c r="W330" s="45"/>
      <c r="X330" s="42"/>
      <c r="Y330" s="42"/>
      <c r="Z330" s="42"/>
      <c r="AA330" s="42"/>
      <c r="AB330" s="45"/>
      <c r="AC330" s="42"/>
      <c r="AD330" s="42"/>
      <c r="AE330" s="42"/>
      <c r="AF330" s="42"/>
      <c r="AG330" s="45"/>
      <c r="AH330" s="42"/>
      <c r="AI330" s="42"/>
      <c r="AJ330" s="42"/>
      <c r="AK330" s="42"/>
      <c r="AL330" s="45"/>
      <c r="AM330" s="159"/>
      <c r="AN330" s="159"/>
      <c r="AO330" s="159"/>
      <c r="AP330" s="159"/>
      <c r="AQ330" s="45"/>
      <c r="AR330" s="106"/>
      <c r="AS330" s="88"/>
      <c r="AT330" s="88"/>
      <c r="AU330" s="107"/>
      <c r="AV330" s="45"/>
      <c r="AW330" s="35"/>
      <c r="AX330" s="35"/>
      <c r="AY330" s="35"/>
      <c r="BA330" s="42">
        <f t="shared" si="436"/>
        <v>0</v>
      </c>
      <c r="BB330" s="42">
        <f t="shared" si="437"/>
        <v>0</v>
      </c>
      <c r="BC330" s="42" t="e">
        <f t="shared" si="452"/>
        <v>#DIV/0!</v>
      </c>
      <c r="BD330" s="48">
        <f t="shared" si="453"/>
        <v>0</v>
      </c>
      <c r="BE330" s="48">
        <f t="shared" si="454"/>
        <v>0</v>
      </c>
      <c r="BF330" s="48" t="e">
        <f t="shared" si="455"/>
        <v>#DIV/0!</v>
      </c>
      <c r="BG330" s="50">
        <f t="shared" si="466"/>
        <v>0</v>
      </c>
      <c r="BH330" s="50">
        <f t="shared" si="467"/>
        <v>0</v>
      </c>
      <c r="BI330" s="50" t="e">
        <f t="shared" si="458"/>
        <v>#DIV/0!</v>
      </c>
      <c r="BJ330" s="52">
        <f t="shared" si="468"/>
        <v>0</v>
      </c>
      <c r="BK330" s="52">
        <f t="shared" si="469"/>
        <v>0</v>
      </c>
      <c r="BL330" s="52" t="e">
        <f t="shared" si="470"/>
        <v>#DIV/0!</v>
      </c>
      <c r="BN330" s="65" t="e">
        <f t="shared" si="462"/>
        <v>#DIV/0!</v>
      </c>
      <c r="BO330" s="66" t="e">
        <f t="shared" si="463"/>
        <v>#DIV/0!</v>
      </c>
      <c r="BP330" s="67" t="e">
        <f t="shared" si="471"/>
        <v>#DIV/0!</v>
      </c>
      <c r="BQ330" s="68" t="e">
        <f t="shared" si="472"/>
        <v>#DIV/0!</v>
      </c>
    </row>
    <row r="331" spans="1:69" ht="18" x14ac:dyDescent="0.2">
      <c r="A331" s="282"/>
      <c r="B331" s="17" t="s">
        <v>14</v>
      </c>
      <c r="C331" s="29"/>
      <c r="D331" s="106"/>
      <c r="E331" s="88"/>
      <c r="F331" s="171"/>
      <c r="G331" s="186"/>
      <c r="H331" s="45"/>
      <c r="I331" s="173"/>
      <c r="J331" s="171"/>
      <c r="K331" s="174"/>
      <c r="L331" s="174"/>
      <c r="M331" s="45"/>
      <c r="N331" s="106"/>
      <c r="O331" s="88"/>
      <c r="P331" s="171"/>
      <c r="Q331" s="186"/>
      <c r="R331" s="45"/>
      <c r="S331" s="173"/>
      <c r="T331" s="171"/>
      <c r="U331" s="174"/>
      <c r="V331" s="174"/>
      <c r="W331" s="45"/>
      <c r="X331" s="42"/>
      <c r="Y331" s="42"/>
      <c r="Z331" s="42"/>
      <c r="AA331" s="42"/>
      <c r="AB331" s="45"/>
      <c r="AC331" s="42"/>
      <c r="AD331" s="42"/>
      <c r="AE331" s="42"/>
      <c r="AF331" s="42"/>
      <c r="AG331" s="45"/>
      <c r="AH331" s="42"/>
      <c r="AI331" s="42"/>
      <c r="AJ331" s="42"/>
      <c r="AK331" s="42"/>
      <c r="AL331" s="45"/>
      <c r="AM331" s="159"/>
      <c r="AN331" s="159"/>
      <c r="AO331" s="159"/>
      <c r="AP331" s="159"/>
      <c r="AQ331" s="45"/>
      <c r="AR331" s="106"/>
      <c r="AS331" s="88"/>
      <c r="AT331" s="88"/>
      <c r="AU331" s="107"/>
      <c r="AV331" s="45"/>
      <c r="AW331" s="35"/>
      <c r="AX331" s="35"/>
      <c r="AY331" s="35"/>
      <c r="BA331" s="42">
        <f t="shared" si="436"/>
        <v>0</v>
      </c>
      <c r="BB331" s="42">
        <f t="shared" si="437"/>
        <v>0</v>
      </c>
      <c r="BC331" s="42" t="e">
        <f t="shared" si="452"/>
        <v>#DIV/0!</v>
      </c>
      <c r="BD331" s="48">
        <f t="shared" si="453"/>
        <v>0</v>
      </c>
      <c r="BE331" s="48">
        <f t="shared" si="454"/>
        <v>0</v>
      </c>
      <c r="BF331" s="48" t="e">
        <f t="shared" si="455"/>
        <v>#DIV/0!</v>
      </c>
      <c r="BG331" s="50">
        <f t="shared" si="466"/>
        <v>0</v>
      </c>
      <c r="BH331" s="50">
        <f t="shared" si="467"/>
        <v>0</v>
      </c>
      <c r="BI331" s="50" t="e">
        <f t="shared" si="458"/>
        <v>#DIV/0!</v>
      </c>
      <c r="BJ331" s="52">
        <f t="shared" si="468"/>
        <v>0</v>
      </c>
      <c r="BK331" s="52">
        <f t="shared" si="469"/>
        <v>0</v>
      </c>
      <c r="BL331" s="52" t="e">
        <f t="shared" si="470"/>
        <v>#DIV/0!</v>
      </c>
      <c r="BN331" s="65" t="e">
        <f t="shared" si="462"/>
        <v>#DIV/0!</v>
      </c>
      <c r="BO331" s="66" t="e">
        <f t="shared" si="463"/>
        <v>#DIV/0!</v>
      </c>
      <c r="BP331" s="67" t="e">
        <f t="shared" si="471"/>
        <v>#DIV/0!</v>
      </c>
      <c r="BQ331" s="68" t="e">
        <f t="shared" si="472"/>
        <v>#DIV/0!</v>
      </c>
    </row>
    <row r="332" spans="1:69" ht="18" x14ac:dyDescent="0.2">
      <c r="A332" s="2" t="s">
        <v>13</v>
      </c>
      <c r="B332" s="17" t="s">
        <v>15</v>
      </c>
      <c r="C332" s="29"/>
      <c r="D332" s="106"/>
      <c r="E332" s="88"/>
      <c r="F332" s="171"/>
      <c r="G332" s="186"/>
      <c r="H332" s="45"/>
      <c r="I332" s="173"/>
      <c r="J332" s="171"/>
      <c r="K332" s="174"/>
      <c r="L332" s="174"/>
      <c r="M332" s="45"/>
      <c r="N332" s="106"/>
      <c r="O332" s="88"/>
      <c r="P332" s="171"/>
      <c r="Q332" s="186"/>
      <c r="R332" s="45"/>
      <c r="S332" s="173"/>
      <c r="T332" s="171"/>
      <c r="U332" s="174"/>
      <c r="V332" s="174"/>
      <c r="W332" s="45"/>
      <c r="X332" s="42"/>
      <c r="Y332" s="42"/>
      <c r="Z332" s="42"/>
      <c r="AA332" s="42"/>
      <c r="AB332" s="45"/>
      <c r="AC332" s="42"/>
      <c r="AD332" s="42"/>
      <c r="AE332" s="42"/>
      <c r="AF332" s="42"/>
      <c r="AG332" s="45"/>
      <c r="AH332" s="42"/>
      <c r="AI332" s="42"/>
      <c r="AJ332" s="42"/>
      <c r="AK332" s="42"/>
      <c r="AL332" s="45"/>
      <c r="AM332" s="159"/>
      <c r="AN332" s="159"/>
      <c r="AO332" s="159"/>
      <c r="AP332" s="159"/>
      <c r="AQ332" s="45"/>
      <c r="AR332" s="106"/>
      <c r="AS332" s="88"/>
      <c r="AT332" s="88"/>
      <c r="AU332" s="107"/>
      <c r="AV332" s="45"/>
      <c r="AW332" s="35"/>
      <c r="AX332" s="35"/>
      <c r="AY332" s="35"/>
      <c r="BA332" s="42">
        <f t="shared" si="436"/>
        <v>0</v>
      </c>
      <c r="BB332" s="42">
        <f t="shared" si="437"/>
        <v>0</v>
      </c>
      <c r="BC332" s="42" t="e">
        <f t="shared" si="452"/>
        <v>#DIV/0!</v>
      </c>
      <c r="BD332" s="48">
        <f t="shared" si="453"/>
        <v>0</v>
      </c>
      <c r="BE332" s="48">
        <f t="shared" si="454"/>
        <v>0</v>
      </c>
      <c r="BF332" s="48" t="e">
        <f t="shared" si="455"/>
        <v>#DIV/0!</v>
      </c>
      <c r="BG332" s="50">
        <f t="shared" si="466"/>
        <v>0</v>
      </c>
      <c r="BH332" s="50">
        <f t="shared" si="467"/>
        <v>0</v>
      </c>
      <c r="BI332" s="50" t="e">
        <f t="shared" si="458"/>
        <v>#DIV/0!</v>
      </c>
      <c r="BJ332" s="52">
        <f t="shared" si="468"/>
        <v>0</v>
      </c>
      <c r="BK332" s="52">
        <f t="shared" si="469"/>
        <v>0</v>
      </c>
      <c r="BL332" s="52" t="e">
        <f t="shared" si="470"/>
        <v>#DIV/0!</v>
      </c>
      <c r="BN332" s="65" t="e">
        <f t="shared" si="462"/>
        <v>#DIV/0!</v>
      </c>
      <c r="BO332" s="66" t="e">
        <f t="shared" si="463"/>
        <v>#DIV/0!</v>
      </c>
      <c r="BP332" s="67" t="e">
        <f t="shared" si="471"/>
        <v>#DIV/0!</v>
      </c>
      <c r="BQ332" s="68" t="e">
        <f t="shared" si="472"/>
        <v>#DIV/0!</v>
      </c>
    </row>
    <row r="333" spans="1:69" ht="18" x14ac:dyDescent="0.2">
      <c r="A333" s="1" t="s">
        <v>28</v>
      </c>
      <c r="B333" s="17" t="s">
        <v>16</v>
      </c>
      <c r="C333" s="29"/>
      <c r="D333" s="106"/>
      <c r="E333" s="88"/>
      <c r="F333" s="171"/>
      <c r="G333" s="186"/>
      <c r="H333" s="45"/>
      <c r="I333" s="173"/>
      <c r="J333" s="171"/>
      <c r="K333" s="174"/>
      <c r="L333" s="174"/>
      <c r="M333" s="45"/>
      <c r="N333" s="106"/>
      <c r="O333" s="88"/>
      <c r="P333" s="171"/>
      <c r="Q333" s="186"/>
      <c r="R333" s="45"/>
      <c r="S333" s="173"/>
      <c r="T333" s="171"/>
      <c r="U333" s="174"/>
      <c r="V333" s="174"/>
      <c r="W333" s="45"/>
      <c r="X333" s="42"/>
      <c r="Y333" s="42"/>
      <c r="Z333" s="42"/>
      <c r="AA333" s="42"/>
      <c r="AB333" s="45"/>
      <c r="AC333" s="42"/>
      <c r="AD333" s="42"/>
      <c r="AE333" s="42"/>
      <c r="AF333" s="42"/>
      <c r="AG333" s="45"/>
      <c r="AH333" s="42"/>
      <c r="AI333" s="42"/>
      <c r="AJ333" s="42"/>
      <c r="AK333" s="42"/>
      <c r="AL333" s="45"/>
      <c r="AM333" s="159"/>
      <c r="AN333" s="159"/>
      <c r="AO333" s="159"/>
      <c r="AP333" s="159"/>
      <c r="AQ333" s="45"/>
      <c r="AR333" s="106"/>
      <c r="AS333" s="88"/>
      <c r="AT333" s="88"/>
      <c r="AU333" s="107"/>
      <c r="AV333" s="45"/>
      <c r="AW333" s="35"/>
      <c r="AX333" s="35"/>
      <c r="AY333" s="35"/>
      <c r="BA333" s="42">
        <f t="shared" si="436"/>
        <v>0</v>
      </c>
      <c r="BB333" s="42">
        <f t="shared" si="437"/>
        <v>0</v>
      </c>
      <c r="BC333" s="42" t="e">
        <f t="shared" si="452"/>
        <v>#DIV/0!</v>
      </c>
      <c r="BD333" s="48">
        <f t="shared" si="453"/>
        <v>0</v>
      </c>
      <c r="BE333" s="48">
        <f t="shared" si="454"/>
        <v>0</v>
      </c>
      <c r="BF333" s="48" t="e">
        <f t="shared" si="455"/>
        <v>#DIV/0!</v>
      </c>
      <c r="BG333" s="50">
        <f t="shared" si="466"/>
        <v>0</v>
      </c>
      <c r="BH333" s="50">
        <f t="shared" si="467"/>
        <v>0</v>
      </c>
      <c r="BI333" s="50" t="e">
        <f t="shared" si="458"/>
        <v>#DIV/0!</v>
      </c>
      <c r="BJ333" s="52">
        <f t="shared" si="468"/>
        <v>0</v>
      </c>
      <c r="BK333" s="52">
        <f t="shared" si="469"/>
        <v>0</v>
      </c>
      <c r="BL333" s="52" t="e">
        <f t="shared" si="470"/>
        <v>#DIV/0!</v>
      </c>
      <c r="BN333" s="65" t="e">
        <f t="shared" si="462"/>
        <v>#DIV/0!</v>
      </c>
      <c r="BO333" s="66" t="e">
        <f t="shared" si="463"/>
        <v>#DIV/0!</v>
      </c>
      <c r="BP333" s="67" t="e">
        <f t="shared" si="471"/>
        <v>#DIV/0!</v>
      </c>
      <c r="BQ333" s="68" t="e">
        <f t="shared" si="472"/>
        <v>#DIV/0!</v>
      </c>
    </row>
    <row r="334" spans="1:69" ht="18" x14ac:dyDescent="0.2">
      <c r="A334" s="280" t="s">
        <v>17</v>
      </c>
      <c r="B334" s="17" t="s">
        <v>18</v>
      </c>
      <c r="C334" s="29"/>
      <c r="D334" s="106"/>
      <c r="E334" s="88"/>
      <c r="F334" s="171"/>
      <c r="G334" s="186"/>
      <c r="H334" s="45"/>
      <c r="I334" s="173"/>
      <c r="J334" s="171"/>
      <c r="K334" s="174"/>
      <c r="L334" s="174"/>
      <c r="M334" s="45"/>
      <c r="N334" s="106"/>
      <c r="O334" s="88"/>
      <c r="P334" s="171"/>
      <c r="Q334" s="186"/>
      <c r="R334" s="45"/>
      <c r="S334" s="173"/>
      <c r="T334" s="171"/>
      <c r="U334" s="174"/>
      <c r="V334" s="174"/>
      <c r="W334" s="45"/>
      <c r="X334" s="42"/>
      <c r="Y334" s="42"/>
      <c r="Z334" s="42"/>
      <c r="AA334" s="42"/>
      <c r="AB334" s="45"/>
      <c r="AC334" s="42"/>
      <c r="AD334" s="42"/>
      <c r="AE334" s="42"/>
      <c r="AF334" s="42"/>
      <c r="AG334" s="45"/>
      <c r="AH334" s="42"/>
      <c r="AI334" s="42"/>
      <c r="AJ334" s="42"/>
      <c r="AK334" s="42"/>
      <c r="AL334" s="45"/>
      <c r="AM334" s="159"/>
      <c r="AN334" s="159"/>
      <c r="AO334" s="159"/>
      <c r="AP334" s="159"/>
      <c r="AQ334" s="45"/>
      <c r="AR334" s="106"/>
      <c r="AS334" s="88"/>
      <c r="AT334" s="88"/>
      <c r="AU334" s="107"/>
      <c r="AV334" s="45"/>
      <c r="AW334" s="35"/>
      <c r="AX334" s="35"/>
      <c r="AY334" s="35"/>
      <c r="BA334" s="42">
        <f t="shared" si="436"/>
        <v>0</v>
      </c>
      <c r="BB334" s="42">
        <f t="shared" si="437"/>
        <v>0</v>
      </c>
      <c r="BC334" s="42" t="e">
        <f t="shared" si="452"/>
        <v>#DIV/0!</v>
      </c>
      <c r="BD334" s="48">
        <f t="shared" si="453"/>
        <v>0</v>
      </c>
      <c r="BE334" s="48">
        <f t="shared" si="454"/>
        <v>0</v>
      </c>
      <c r="BF334" s="48" t="e">
        <f t="shared" si="455"/>
        <v>#DIV/0!</v>
      </c>
      <c r="BG334" s="50">
        <f t="shared" si="466"/>
        <v>0</v>
      </c>
      <c r="BH334" s="50">
        <f t="shared" si="467"/>
        <v>0</v>
      </c>
      <c r="BI334" s="50" t="e">
        <f t="shared" si="458"/>
        <v>#DIV/0!</v>
      </c>
      <c r="BJ334" s="52">
        <f t="shared" si="468"/>
        <v>0</v>
      </c>
      <c r="BK334" s="52">
        <f t="shared" si="469"/>
        <v>0</v>
      </c>
      <c r="BL334" s="52" t="e">
        <f t="shared" si="470"/>
        <v>#DIV/0!</v>
      </c>
      <c r="BN334" s="65" t="e">
        <f t="shared" si="462"/>
        <v>#DIV/0!</v>
      </c>
      <c r="BO334" s="66" t="e">
        <f t="shared" si="463"/>
        <v>#DIV/0!</v>
      </c>
      <c r="BP334" s="67" t="e">
        <f t="shared" si="471"/>
        <v>#DIV/0!</v>
      </c>
      <c r="BQ334" s="68" t="e">
        <f t="shared" si="472"/>
        <v>#DIV/0!</v>
      </c>
    </row>
    <row r="335" spans="1:69" ht="18" x14ac:dyDescent="0.2">
      <c r="A335" s="280"/>
      <c r="B335" s="17" t="s">
        <v>19</v>
      </c>
      <c r="C335" s="29"/>
      <c r="D335" s="75"/>
      <c r="E335" s="76"/>
      <c r="F335" s="169"/>
      <c r="G335" s="183"/>
      <c r="H335" s="45"/>
      <c r="I335" s="168"/>
      <c r="J335" s="169"/>
      <c r="K335" s="170"/>
      <c r="L335" s="170"/>
      <c r="M335" s="45"/>
      <c r="N335" s="75"/>
      <c r="O335" s="76"/>
      <c r="P335" s="169"/>
      <c r="Q335" s="183"/>
      <c r="R335" s="45"/>
      <c r="S335" s="168"/>
      <c r="T335" s="169"/>
      <c r="U335" s="170"/>
      <c r="V335" s="170"/>
      <c r="W335" s="45"/>
      <c r="X335" s="42"/>
      <c r="Y335" s="42"/>
      <c r="Z335" s="42"/>
      <c r="AA335" s="42"/>
      <c r="AB335" s="45"/>
      <c r="AC335" s="42"/>
      <c r="AD335" s="42"/>
      <c r="AE335" s="42"/>
      <c r="AF335" s="42"/>
      <c r="AG335" s="45"/>
      <c r="AH335" s="42"/>
      <c r="AI335" s="42"/>
      <c r="AJ335" s="42"/>
      <c r="AK335" s="42"/>
      <c r="AL335" s="45"/>
      <c r="AM335" s="159"/>
      <c r="AN335" s="159"/>
      <c r="AO335" s="159"/>
      <c r="AP335" s="159"/>
      <c r="AQ335" s="45"/>
      <c r="AR335" s="75"/>
      <c r="AS335" s="76"/>
      <c r="AT335" s="76"/>
      <c r="AU335" s="77"/>
      <c r="AV335" s="45"/>
      <c r="AW335" s="35"/>
      <c r="AX335" s="35"/>
      <c r="AY335" s="35"/>
      <c r="BA335" s="42">
        <f t="shared" si="436"/>
        <v>0</v>
      </c>
      <c r="BB335" s="42">
        <f t="shared" si="437"/>
        <v>0</v>
      </c>
      <c r="BC335" s="42" t="e">
        <f t="shared" si="452"/>
        <v>#DIV/0!</v>
      </c>
      <c r="BD335" s="48">
        <f t="shared" si="453"/>
        <v>0</v>
      </c>
      <c r="BE335" s="48">
        <f t="shared" si="454"/>
        <v>0</v>
      </c>
      <c r="BF335" s="48" t="e">
        <f t="shared" si="455"/>
        <v>#DIV/0!</v>
      </c>
      <c r="BG335" s="50">
        <f t="shared" si="466"/>
        <v>0</v>
      </c>
      <c r="BH335" s="50">
        <f t="shared" si="467"/>
        <v>0</v>
      </c>
      <c r="BI335" s="50" t="e">
        <f t="shared" si="458"/>
        <v>#DIV/0!</v>
      </c>
      <c r="BJ335" s="52">
        <f t="shared" si="468"/>
        <v>0</v>
      </c>
      <c r="BK335" s="52">
        <f t="shared" si="469"/>
        <v>0</v>
      </c>
      <c r="BL335" s="52" t="e">
        <f t="shared" si="470"/>
        <v>#DIV/0!</v>
      </c>
      <c r="BN335" s="65" t="e">
        <f t="shared" si="462"/>
        <v>#DIV/0!</v>
      </c>
      <c r="BO335" s="66" t="e">
        <f t="shared" si="463"/>
        <v>#DIV/0!</v>
      </c>
      <c r="BP335" s="67" t="e">
        <f t="shared" si="471"/>
        <v>#DIV/0!</v>
      </c>
      <c r="BQ335" s="68" t="e">
        <f t="shared" si="472"/>
        <v>#DIV/0!</v>
      </c>
    </row>
    <row r="336" spans="1:69" ht="18" x14ac:dyDescent="0.2">
      <c r="A336" s="1" t="s">
        <v>20</v>
      </c>
      <c r="B336" s="17" t="s">
        <v>21</v>
      </c>
      <c r="C336" s="29"/>
      <c r="D336" s="75"/>
      <c r="E336" s="76"/>
      <c r="F336" s="169"/>
      <c r="G336" s="183"/>
      <c r="H336" s="45"/>
      <c r="I336" s="168"/>
      <c r="J336" s="169"/>
      <c r="K336" s="170"/>
      <c r="L336" s="170"/>
      <c r="M336" s="45"/>
      <c r="N336" s="75"/>
      <c r="O336" s="76"/>
      <c r="P336" s="169"/>
      <c r="Q336" s="183"/>
      <c r="R336" s="45"/>
      <c r="S336" s="168"/>
      <c r="T336" s="169"/>
      <c r="U336" s="170"/>
      <c r="V336" s="170"/>
      <c r="W336" s="45"/>
      <c r="X336" s="42"/>
      <c r="Y336" s="42"/>
      <c r="Z336" s="42"/>
      <c r="AA336" s="42"/>
      <c r="AB336" s="45"/>
      <c r="AC336" s="42"/>
      <c r="AD336" s="42"/>
      <c r="AE336" s="42"/>
      <c r="AF336" s="42"/>
      <c r="AG336" s="45"/>
      <c r="AH336" s="42"/>
      <c r="AI336" s="42"/>
      <c r="AJ336" s="42"/>
      <c r="AK336" s="42"/>
      <c r="AL336" s="45"/>
      <c r="AM336" s="159"/>
      <c r="AN336" s="159"/>
      <c r="AO336" s="159"/>
      <c r="AP336" s="159"/>
      <c r="AQ336" s="45"/>
      <c r="AR336" s="75"/>
      <c r="AS336" s="76"/>
      <c r="AT336" s="76"/>
      <c r="AU336" s="77"/>
      <c r="AV336" s="45"/>
      <c r="AW336" s="35"/>
      <c r="AX336" s="35"/>
      <c r="AY336" s="35"/>
      <c r="BA336" s="42">
        <f t="shared" si="436"/>
        <v>0</v>
      </c>
      <c r="BB336" s="42">
        <f t="shared" si="437"/>
        <v>0</v>
      </c>
      <c r="BC336" s="42" t="e">
        <f t="shared" si="452"/>
        <v>#DIV/0!</v>
      </c>
      <c r="BD336" s="48">
        <f t="shared" si="453"/>
        <v>0</v>
      </c>
      <c r="BE336" s="48">
        <f t="shared" si="454"/>
        <v>0</v>
      </c>
      <c r="BF336" s="48" t="e">
        <f t="shared" si="455"/>
        <v>#DIV/0!</v>
      </c>
      <c r="BG336" s="50">
        <f t="shared" si="466"/>
        <v>0</v>
      </c>
      <c r="BH336" s="50">
        <f t="shared" si="467"/>
        <v>0</v>
      </c>
      <c r="BI336" s="50" t="e">
        <f t="shared" si="458"/>
        <v>#DIV/0!</v>
      </c>
      <c r="BJ336" s="52">
        <f t="shared" si="468"/>
        <v>0</v>
      </c>
      <c r="BK336" s="52">
        <f t="shared" si="469"/>
        <v>0</v>
      </c>
      <c r="BL336" s="52" t="e">
        <f t="shared" si="470"/>
        <v>#DIV/0!</v>
      </c>
      <c r="BN336" s="65" t="e">
        <f t="shared" si="462"/>
        <v>#DIV/0!</v>
      </c>
      <c r="BO336" s="66" t="e">
        <f t="shared" si="463"/>
        <v>#DIV/0!</v>
      </c>
      <c r="BP336" s="67" t="e">
        <f t="shared" si="471"/>
        <v>#DIV/0!</v>
      </c>
      <c r="BQ336" s="68" t="e">
        <f t="shared" si="472"/>
        <v>#DIV/0!</v>
      </c>
    </row>
    <row r="337" spans="1:69" ht="18" x14ac:dyDescent="0.2">
      <c r="A337" s="1" t="s">
        <v>22</v>
      </c>
      <c r="B337" s="17" t="s">
        <v>23</v>
      </c>
      <c r="C337" s="29"/>
      <c r="D337" s="75"/>
      <c r="E337" s="76"/>
      <c r="F337" s="169"/>
      <c r="G337" s="183"/>
      <c r="H337" s="45"/>
      <c r="I337" s="168"/>
      <c r="J337" s="169"/>
      <c r="K337" s="170"/>
      <c r="L337" s="170"/>
      <c r="M337" s="45"/>
      <c r="N337" s="75"/>
      <c r="O337" s="76"/>
      <c r="P337" s="169"/>
      <c r="Q337" s="183"/>
      <c r="R337" s="45"/>
      <c r="S337" s="168"/>
      <c r="T337" s="169"/>
      <c r="U337" s="170"/>
      <c r="V337" s="170"/>
      <c r="W337" s="45"/>
      <c r="X337" s="42"/>
      <c r="Y337" s="42"/>
      <c r="Z337" s="42"/>
      <c r="AA337" s="42"/>
      <c r="AB337" s="45"/>
      <c r="AC337" s="42"/>
      <c r="AD337" s="42"/>
      <c r="AE337" s="42"/>
      <c r="AF337" s="42"/>
      <c r="AG337" s="45"/>
      <c r="AH337" s="42"/>
      <c r="AI337" s="42"/>
      <c r="AJ337" s="42"/>
      <c r="AK337" s="42"/>
      <c r="AL337" s="45"/>
      <c r="AM337" s="159"/>
      <c r="AN337" s="159"/>
      <c r="AO337" s="159"/>
      <c r="AP337" s="159"/>
      <c r="AQ337" s="45"/>
      <c r="AR337" s="75"/>
      <c r="AS337" s="76"/>
      <c r="AT337" s="76"/>
      <c r="AU337" s="77"/>
      <c r="AV337" s="45"/>
      <c r="AW337" s="35"/>
      <c r="AX337" s="35"/>
      <c r="AY337" s="35"/>
      <c r="BA337" s="42">
        <f t="shared" si="436"/>
        <v>0</v>
      </c>
      <c r="BB337" s="42">
        <f t="shared" si="437"/>
        <v>0</v>
      </c>
      <c r="BC337" s="42" t="e">
        <f t="shared" si="452"/>
        <v>#DIV/0!</v>
      </c>
      <c r="BD337" s="48">
        <f t="shared" si="453"/>
        <v>0</v>
      </c>
      <c r="BE337" s="48">
        <f t="shared" si="454"/>
        <v>0</v>
      </c>
      <c r="BF337" s="48" t="e">
        <f t="shared" si="455"/>
        <v>#DIV/0!</v>
      </c>
      <c r="BG337" s="50">
        <f t="shared" si="466"/>
        <v>0</v>
      </c>
      <c r="BH337" s="50">
        <f t="shared" si="467"/>
        <v>0</v>
      </c>
      <c r="BI337" s="50" t="e">
        <f t="shared" si="458"/>
        <v>#DIV/0!</v>
      </c>
      <c r="BJ337" s="52">
        <f t="shared" si="468"/>
        <v>0</v>
      </c>
      <c r="BK337" s="52">
        <f t="shared" si="469"/>
        <v>0</v>
      </c>
      <c r="BL337" s="52" t="e">
        <f t="shared" si="470"/>
        <v>#DIV/0!</v>
      </c>
      <c r="BN337" s="65" t="e">
        <f t="shared" si="462"/>
        <v>#DIV/0!</v>
      </c>
      <c r="BO337" s="66" t="e">
        <f t="shared" si="463"/>
        <v>#DIV/0!</v>
      </c>
      <c r="BP337" s="67" t="e">
        <f t="shared" si="471"/>
        <v>#DIV/0!</v>
      </c>
      <c r="BQ337" s="68" t="e">
        <f t="shared" si="472"/>
        <v>#DIV/0!</v>
      </c>
    </row>
    <row r="338" spans="1:69" ht="18" x14ac:dyDescent="0.2">
      <c r="A338" s="1" t="s">
        <v>24</v>
      </c>
      <c r="B338" s="17"/>
      <c r="C338" s="29"/>
      <c r="D338" s="75"/>
      <c r="E338" s="76"/>
      <c r="F338" s="169"/>
      <c r="G338" s="183">
        <v>1</v>
      </c>
      <c r="H338" s="45"/>
      <c r="I338" s="168"/>
      <c r="J338" s="169"/>
      <c r="K338" s="170"/>
      <c r="L338" s="170"/>
      <c r="M338" s="45"/>
      <c r="N338" s="75"/>
      <c r="O338" s="76"/>
      <c r="P338" s="169"/>
      <c r="Q338" s="183"/>
      <c r="R338" s="45"/>
      <c r="S338" s="168"/>
      <c r="T338" s="169"/>
      <c r="U338" s="170"/>
      <c r="V338" s="170"/>
      <c r="W338" s="45"/>
      <c r="X338" s="42"/>
      <c r="Z338" s="42"/>
      <c r="AA338" s="42"/>
      <c r="AB338" s="45"/>
      <c r="AC338" s="42"/>
      <c r="AE338" s="42"/>
      <c r="AF338" s="42"/>
      <c r="AG338" s="45"/>
      <c r="AH338" s="42"/>
      <c r="AJ338" s="42"/>
      <c r="AK338" s="42"/>
      <c r="AL338" s="45"/>
      <c r="AM338" s="159"/>
      <c r="AN338" s="159"/>
      <c r="AO338" s="159"/>
      <c r="AP338" s="159"/>
      <c r="AQ338" s="45"/>
      <c r="AR338" s="75"/>
      <c r="AS338" s="76"/>
      <c r="AT338" s="76"/>
      <c r="AU338" s="77"/>
      <c r="AV338" s="45"/>
      <c r="AW338" s="35"/>
      <c r="AX338" s="35"/>
      <c r="AY338" s="35"/>
      <c r="BA338" s="42">
        <f t="shared" si="436"/>
        <v>0</v>
      </c>
      <c r="BB338" s="42">
        <f t="shared" si="437"/>
        <v>0</v>
      </c>
      <c r="BC338" s="42" t="e">
        <f t="shared" si="452"/>
        <v>#DIV/0!</v>
      </c>
      <c r="BD338" s="48">
        <f>MIN(E338,J338,O338,T338,Y338,AD338,AI338,AN338,AS338,AW338)</f>
        <v>0</v>
      </c>
      <c r="BE338" s="48">
        <f>MAX(E338,J338,O338,T338,Y338,AD338,AI338,AN338,AS338,AW338)</f>
        <v>0</v>
      </c>
      <c r="BF338" s="48" t="e">
        <f>AVERAGE(E338,J338,O338,T338,Y338,AD338,AI338,AN338,AS338,AW338)</f>
        <v>#DIV/0!</v>
      </c>
      <c r="BG338" s="50">
        <f>MIN(F338,K338,P338,U338,Z338,AE338,AJ338,AO338,AT338,AX338)</f>
        <v>0</v>
      </c>
      <c r="BH338" s="50">
        <f>MAX(F338,K338,P338,U338,Z338,AE338,AJ338,AO338,AT338,AX338)</f>
        <v>0</v>
      </c>
      <c r="BI338" s="50" t="e">
        <f t="shared" si="458"/>
        <v>#DIV/0!</v>
      </c>
      <c r="BJ338" s="52">
        <f t="shared" si="468"/>
        <v>1</v>
      </c>
      <c r="BK338" s="52">
        <f t="shared" si="469"/>
        <v>1</v>
      </c>
      <c r="BL338" s="52">
        <f t="shared" si="470"/>
        <v>1</v>
      </c>
      <c r="BN338" s="65" t="e">
        <f t="shared" si="462"/>
        <v>#DIV/0!</v>
      </c>
      <c r="BO338" s="66" t="e">
        <f t="shared" si="463"/>
        <v>#DIV/0!</v>
      </c>
      <c r="BP338" s="67" t="e">
        <f t="shared" si="471"/>
        <v>#DIV/0!</v>
      </c>
      <c r="BQ338" s="68">
        <f t="shared" si="472"/>
        <v>1</v>
      </c>
    </row>
    <row r="339" spans="1:69" ht="18" x14ac:dyDescent="0.2">
      <c r="A339" s="1" t="s">
        <v>25</v>
      </c>
      <c r="B339" s="17"/>
      <c r="C339" s="29"/>
      <c r="D339" s="75"/>
      <c r="E339" s="76"/>
      <c r="F339" s="169"/>
      <c r="G339" s="183"/>
      <c r="H339" s="45"/>
      <c r="I339" s="168"/>
      <c r="J339" s="169"/>
      <c r="K339" s="170"/>
      <c r="L339" s="170"/>
      <c r="M339" s="45"/>
      <c r="N339" s="75"/>
      <c r="O339" s="76"/>
      <c r="P339" s="169"/>
      <c r="Q339" s="183"/>
      <c r="R339" s="45"/>
      <c r="S339" s="168"/>
      <c r="T339" s="169"/>
      <c r="U339" s="170"/>
      <c r="V339" s="170"/>
      <c r="W339" s="45"/>
      <c r="X339" s="42"/>
      <c r="Y339" s="42"/>
      <c r="Z339" s="42"/>
      <c r="AA339" s="42"/>
      <c r="AB339" s="45"/>
      <c r="AC339" s="42"/>
      <c r="AD339" s="42"/>
      <c r="AE339" s="42"/>
      <c r="AF339" s="42"/>
      <c r="AG339" s="45"/>
      <c r="AH339" s="42"/>
      <c r="AI339" s="42"/>
      <c r="AJ339" s="42"/>
      <c r="AK339" s="42"/>
      <c r="AL339" s="45"/>
      <c r="AM339" s="159"/>
      <c r="AN339" s="159"/>
      <c r="AO339" s="159"/>
      <c r="AP339" s="159"/>
      <c r="AQ339" s="45"/>
      <c r="AR339" s="76"/>
      <c r="AS339" s="76"/>
      <c r="AT339" s="76"/>
      <c r="AU339" s="77"/>
      <c r="AV339" s="45"/>
      <c r="AW339" s="35"/>
      <c r="AX339" s="35"/>
      <c r="AY339" s="35"/>
      <c r="BA339" s="42">
        <f t="shared" si="436"/>
        <v>0</v>
      </c>
      <c r="BB339" s="42">
        <f t="shared" si="437"/>
        <v>0</v>
      </c>
      <c r="BC339" s="42" t="e">
        <f t="shared" si="452"/>
        <v>#DIV/0!</v>
      </c>
      <c r="BD339" s="48">
        <f t="shared" ref="BD339:BD341" si="473">MIN(E339,J339,O339,T339,Y339,AD339,AI339,AN339,AS339,AW339)</f>
        <v>0</v>
      </c>
      <c r="BE339" s="48">
        <f t="shared" ref="BE339:BE341" si="474">MAX(E339,J339,O339,T339,Y339,AD339,AI339,AN339,AS339,AW339)</f>
        <v>0</v>
      </c>
      <c r="BF339" s="48" t="e">
        <f t="shared" ref="BF339:BF341" si="475">AVERAGE(E339,J339,O339,T339,Y339,AD339,AI339,AN339,AS339,AW339)</f>
        <v>#DIV/0!</v>
      </c>
      <c r="BG339" s="50">
        <f>MIN(F339,P339,U339,Z339,AE339,AJ339,AO339,AT339,AX339,K339)</f>
        <v>0</v>
      </c>
      <c r="BH339" s="50">
        <f>MAX(F339,K339,P339,U339,Z339,AE339,AJ339,AO339,AT339,AX339)</f>
        <v>0</v>
      </c>
      <c r="BI339" s="50" t="e">
        <f t="shared" si="458"/>
        <v>#DIV/0!</v>
      </c>
      <c r="BJ339" s="52">
        <f t="shared" si="468"/>
        <v>0</v>
      </c>
      <c r="BK339" s="52">
        <f t="shared" si="469"/>
        <v>0</v>
      </c>
      <c r="BL339" s="52" t="e">
        <f t="shared" si="470"/>
        <v>#DIV/0!</v>
      </c>
      <c r="BN339" s="65" t="e">
        <f t="shared" si="462"/>
        <v>#DIV/0!</v>
      </c>
      <c r="BO339" s="66" t="e">
        <f t="shared" si="463"/>
        <v>#DIV/0!</v>
      </c>
      <c r="BP339" s="67" t="e">
        <f>+BI339</f>
        <v>#DIV/0!</v>
      </c>
      <c r="BQ339" s="68" t="e">
        <f t="shared" si="472"/>
        <v>#DIV/0!</v>
      </c>
    </row>
    <row r="340" spans="1:69" ht="18" x14ac:dyDescent="0.2">
      <c r="A340" s="1" t="s">
        <v>26</v>
      </c>
      <c r="B340" s="17"/>
      <c r="C340" s="29"/>
      <c r="D340" s="75"/>
      <c r="E340" s="125"/>
      <c r="F340" s="126"/>
      <c r="G340" s="127"/>
      <c r="H340" s="45"/>
      <c r="I340" s="168"/>
      <c r="J340" s="175"/>
      <c r="K340" s="176"/>
      <c r="L340" s="177"/>
      <c r="M340" s="45"/>
      <c r="N340" s="75"/>
      <c r="O340" s="125"/>
      <c r="P340" s="126"/>
      <c r="Q340" s="127"/>
      <c r="R340" s="45"/>
      <c r="S340" s="168"/>
      <c r="T340" s="175"/>
      <c r="U340" s="176"/>
      <c r="V340" s="177"/>
      <c r="W340" s="45"/>
      <c r="X340" s="42"/>
      <c r="Y340" s="175"/>
      <c r="Z340" s="176"/>
      <c r="AA340" s="177"/>
      <c r="AB340" s="45"/>
      <c r="AC340" s="42"/>
      <c r="AD340" s="175"/>
      <c r="AE340" s="176"/>
      <c r="AF340" s="177"/>
      <c r="AG340" s="45"/>
      <c r="AH340" s="42"/>
      <c r="AI340" s="175"/>
      <c r="AJ340" s="176"/>
      <c r="AK340" s="177"/>
      <c r="AL340" s="45"/>
      <c r="AM340" s="159"/>
      <c r="AN340" s="159"/>
      <c r="AO340" s="159"/>
      <c r="AP340" s="159"/>
      <c r="AQ340" s="45"/>
      <c r="AR340" s="75"/>
      <c r="AS340" s="125"/>
      <c r="AT340" s="126"/>
      <c r="AU340" s="127"/>
      <c r="AV340" s="45"/>
      <c r="AW340" s="35"/>
      <c r="AX340" s="35"/>
      <c r="AY340" s="35"/>
      <c r="BA340" s="42">
        <f t="shared" si="436"/>
        <v>0</v>
      </c>
      <c r="BB340" s="42">
        <f t="shared" si="437"/>
        <v>0</v>
      </c>
      <c r="BC340" s="42" t="e">
        <f t="shared" si="452"/>
        <v>#DIV/0!</v>
      </c>
      <c r="BD340" s="48">
        <f t="shared" si="473"/>
        <v>0</v>
      </c>
      <c r="BE340" s="48">
        <f t="shared" si="474"/>
        <v>0</v>
      </c>
      <c r="BF340" s="48" t="e">
        <f t="shared" si="475"/>
        <v>#DIV/0!</v>
      </c>
      <c r="BG340" s="50">
        <f t="shared" ref="BG340:BG341" si="476">MIN(F340,K340,P340,U340,Z340,AE340,AJ340,AO340,AT340,AX340)</f>
        <v>0</v>
      </c>
      <c r="BH340" s="50">
        <f t="shared" ref="BH340:BH341" si="477">MAX(F340,K340,P340,U340,Z340,AE340,AJ340,AO340,AT340,AX340)</f>
        <v>0</v>
      </c>
      <c r="BI340" s="50" t="e">
        <f t="shared" si="458"/>
        <v>#DIV/0!</v>
      </c>
      <c r="BJ340" s="52">
        <f t="shared" si="468"/>
        <v>0</v>
      </c>
      <c r="BK340" s="52">
        <f t="shared" si="469"/>
        <v>0</v>
      </c>
      <c r="BL340" s="52" t="e">
        <f t="shared" si="470"/>
        <v>#DIV/0!</v>
      </c>
      <c r="BN340" s="65" t="e">
        <f t="shared" si="462"/>
        <v>#DIV/0!</v>
      </c>
      <c r="BO340" s="66" t="e">
        <f t="shared" si="463"/>
        <v>#DIV/0!</v>
      </c>
      <c r="BP340" s="67" t="e">
        <f t="shared" ref="BP340:BP341" si="478">+BI340</f>
        <v>#DIV/0!</v>
      </c>
      <c r="BQ340" s="68" t="e">
        <f t="shared" si="472"/>
        <v>#DIV/0!</v>
      </c>
    </row>
    <row r="341" spans="1:69" ht="18.75" thickBot="1" x14ac:dyDescent="0.25">
      <c r="A341" s="1" t="s">
        <v>27</v>
      </c>
      <c r="B341" s="17"/>
      <c r="C341" s="29"/>
      <c r="D341" s="90"/>
      <c r="E341" s="128"/>
      <c r="F341" s="129"/>
      <c r="G341" s="130"/>
      <c r="H341" s="45"/>
      <c r="I341" s="172"/>
      <c r="J341" s="178"/>
      <c r="K341" s="179"/>
      <c r="L341" s="180"/>
      <c r="M341" s="45"/>
      <c r="N341" s="90"/>
      <c r="O341" s="128"/>
      <c r="P341" s="129"/>
      <c r="Q341" s="130"/>
      <c r="R341" s="45"/>
      <c r="S341" s="172"/>
      <c r="T341" s="178"/>
      <c r="U341" s="179"/>
      <c r="V341" s="180"/>
      <c r="W341" s="45"/>
      <c r="X341" s="42"/>
      <c r="Y341" s="178"/>
      <c r="Z341" s="179"/>
      <c r="AA341" s="180"/>
      <c r="AB341" s="45"/>
      <c r="AC341" s="42"/>
      <c r="AD341" s="178"/>
      <c r="AE341" s="179"/>
      <c r="AF341" s="180"/>
      <c r="AG341" s="45"/>
      <c r="AH341" s="42"/>
      <c r="AI341" s="178"/>
      <c r="AJ341" s="179"/>
      <c r="AK341" s="180"/>
      <c r="AL341" s="45"/>
      <c r="AM341" s="159"/>
      <c r="AN341" s="159"/>
      <c r="AO341" s="159"/>
      <c r="AP341" s="159"/>
      <c r="AQ341" s="45"/>
      <c r="AR341" s="90"/>
      <c r="AS341" s="128"/>
      <c r="AT341" s="129"/>
      <c r="AU341" s="130"/>
      <c r="AV341" s="45"/>
      <c r="AW341" s="35"/>
      <c r="AX341" s="35"/>
      <c r="AY341" s="35"/>
      <c r="BA341" s="42">
        <f t="shared" si="436"/>
        <v>0</v>
      </c>
      <c r="BB341" s="42">
        <f t="shared" si="437"/>
        <v>0</v>
      </c>
      <c r="BC341" s="42" t="e">
        <f t="shared" si="452"/>
        <v>#DIV/0!</v>
      </c>
      <c r="BD341" s="48">
        <f t="shared" si="473"/>
        <v>0</v>
      </c>
      <c r="BE341" s="48">
        <f t="shared" si="474"/>
        <v>0</v>
      </c>
      <c r="BF341" s="48" t="e">
        <f t="shared" si="475"/>
        <v>#DIV/0!</v>
      </c>
      <c r="BG341" s="50">
        <f t="shared" si="476"/>
        <v>0</v>
      </c>
      <c r="BH341" s="50">
        <f t="shared" si="477"/>
        <v>0</v>
      </c>
      <c r="BI341" s="50" t="e">
        <f t="shared" si="458"/>
        <v>#DIV/0!</v>
      </c>
      <c r="BJ341" s="52">
        <f t="shared" si="468"/>
        <v>0</v>
      </c>
      <c r="BK341" s="52">
        <f t="shared" si="469"/>
        <v>0</v>
      </c>
      <c r="BL341" s="52" t="e">
        <f t="shared" si="470"/>
        <v>#DIV/0!</v>
      </c>
      <c r="BN341" s="65" t="e">
        <f t="shared" si="462"/>
        <v>#DIV/0!</v>
      </c>
      <c r="BO341" s="66" t="e">
        <f t="shared" si="463"/>
        <v>#DIV/0!</v>
      </c>
      <c r="BP341" s="67" t="e">
        <f t="shared" si="478"/>
        <v>#DIV/0!</v>
      </c>
      <c r="BQ341" s="68" t="e">
        <f t="shared" si="472"/>
        <v>#DIV/0!</v>
      </c>
    </row>
    <row r="343" spans="1:69" ht="15.75" customHeight="1" x14ac:dyDescent="0.2">
      <c r="A343" s="302" t="s">
        <v>63</v>
      </c>
      <c r="B343" s="302"/>
      <c r="C343" s="40"/>
      <c r="D343" s="304" t="s">
        <v>42</v>
      </c>
      <c r="E343" s="304"/>
      <c r="F343" s="304"/>
      <c r="G343" s="304"/>
      <c r="H343" s="43"/>
      <c r="I343" s="304" t="s">
        <v>43</v>
      </c>
      <c r="J343" s="304"/>
      <c r="K343" s="304"/>
      <c r="L343" s="304"/>
      <c r="M343" s="46"/>
      <c r="N343" s="304" t="s">
        <v>44</v>
      </c>
      <c r="O343" s="304"/>
      <c r="P343" s="304"/>
      <c r="Q343" s="304"/>
      <c r="R343" s="43"/>
      <c r="S343" s="303" t="s">
        <v>105</v>
      </c>
      <c r="T343" s="303"/>
      <c r="U343" s="303"/>
      <c r="V343" s="303"/>
      <c r="W343" s="47"/>
      <c r="X343" s="303" t="s">
        <v>46</v>
      </c>
      <c r="Y343" s="303"/>
      <c r="Z343" s="303"/>
      <c r="AA343" s="303"/>
      <c r="AB343" s="47"/>
      <c r="AC343" s="308" t="s">
        <v>47</v>
      </c>
      <c r="AD343" s="308"/>
      <c r="AE343" s="308"/>
      <c r="AF343" s="308"/>
      <c r="AG343" s="43"/>
      <c r="AH343" s="303" t="s">
        <v>48</v>
      </c>
      <c r="AI343" s="303"/>
      <c r="AJ343" s="303"/>
      <c r="AK343" s="303"/>
      <c r="AL343" s="47"/>
      <c r="AM343" s="304" t="s">
        <v>49</v>
      </c>
      <c r="AN343" s="304"/>
      <c r="AO343" s="304"/>
      <c r="AP343" s="166"/>
      <c r="AQ343" s="43"/>
      <c r="AR343" s="303" t="s">
        <v>50</v>
      </c>
      <c r="AS343" s="303"/>
      <c r="AT343" s="303"/>
      <c r="AU343" s="166"/>
      <c r="AV343" s="47"/>
      <c r="AW343" s="308" t="s">
        <v>60</v>
      </c>
      <c r="AX343" s="308"/>
      <c r="AY343" s="308"/>
      <c r="AZ343" s="41"/>
      <c r="BA343" s="303" t="s">
        <v>51</v>
      </c>
      <c r="BB343" s="303"/>
      <c r="BC343" s="303"/>
      <c r="BD343" s="304" t="s">
        <v>52</v>
      </c>
      <c r="BE343" s="304"/>
      <c r="BF343" s="304"/>
      <c r="BG343" s="305" t="s">
        <v>53</v>
      </c>
      <c r="BH343" s="305"/>
      <c r="BI343" s="305"/>
      <c r="BJ343" s="306" t="s">
        <v>56</v>
      </c>
      <c r="BK343" s="306"/>
      <c r="BL343" s="306"/>
      <c r="BM343" s="40"/>
      <c r="BN343" s="40"/>
      <c r="BO343" s="40"/>
      <c r="BP343" s="40"/>
      <c r="BQ343" s="40"/>
    </row>
    <row r="344" spans="1:69" ht="24" x14ac:dyDescent="0.2">
      <c r="A344" s="110">
        <v>45989</v>
      </c>
      <c r="B344" s="69"/>
      <c r="D344" s="36" t="s">
        <v>54</v>
      </c>
      <c r="E344" s="32" t="s">
        <v>55</v>
      </c>
      <c r="F344" s="33" t="s">
        <v>53</v>
      </c>
      <c r="G344" s="53" t="s">
        <v>56</v>
      </c>
      <c r="H344" s="44"/>
      <c r="I344" s="34" t="s">
        <v>54</v>
      </c>
      <c r="J344" s="32" t="s">
        <v>55</v>
      </c>
      <c r="K344" s="33" t="s">
        <v>53</v>
      </c>
      <c r="L344" s="53" t="s">
        <v>56</v>
      </c>
      <c r="M344" s="44"/>
      <c r="N344" s="34" t="s">
        <v>54</v>
      </c>
      <c r="O344" s="32" t="s">
        <v>55</v>
      </c>
      <c r="P344" s="33" t="s">
        <v>53</v>
      </c>
      <c r="Q344" s="53" t="s">
        <v>56</v>
      </c>
      <c r="R344" s="44"/>
      <c r="S344" s="34" t="s">
        <v>54</v>
      </c>
      <c r="T344" s="32" t="s">
        <v>55</v>
      </c>
      <c r="U344" s="33" t="s">
        <v>53</v>
      </c>
      <c r="V344" s="53" t="s">
        <v>56</v>
      </c>
      <c r="W344" s="44"/>
      <c r="X344" s="34" t="s">
        <v>54</v>
      </c>
      <c r="Y344" s="32" t="s">
        <v>55</v>
      </c>
      <c r="Z344" s="33" t="s">
        <v>53</v>
      </c>
      <c r="AA344" s="53" t="s">
        <v>56</v>
      </c>
      <c r="AB344" s="44"/>
      <c r="AC344" s="34" t="s">
        <v>54</v>
      </c>
      <c r="AD344" s="32" t="s">
        <v>55</v>
      </c>
      <c r="AE344" s="33" t="s">
        <v>53</v>
      </c>
      <c r="AF344" s="53" t="s">
        <v>56</v>
      </c>
      <c r="AG344" s="44"/>
      <c r="AH344" s="34" t="s">
        <v>54</v>
      </c>
      <c r="AI344" s="32" t="s">
        <v>55</v>
      </c>
      <c r="AJ344" s="33" t="s">
        <v>53</v>
      </c>
      <c r="AK344" s="53" t="s">
        <v>56</v>
      </c>
      <c r="AL344" s="44"/>
      <c r="AM344" s="34" t="s">
        <v>54</v>
      </c>
      <c r="AN344" s="32" t="s">
        <v>55</v>
      </c>
      <c r="AO344" s="33" t="s">
        <v>53</v>
      </c>
      <c r="AP344" s="53" t="s">
        <v>56</v>
      </c>
      <c r="AQ344" s="44"/>
      <c r="AR344" s="34" t="s">
        <v>54</v>
      </c>
      <c r="AS344" s="32" t="s">
        <v>55</v>
      </c>
      <c r="AT344" s="33" t="s">
        <v>53</v>
      </c>
      <c r="AU344" s="53" t="s">
        <v>56</v>
      </c>
      <c r="AV344" s="44"/>
      <c r="AW344" s="32" t="s">
        <v>55</v>
      </c>
      <c r="AX344" s="33" t="s">
        <v>53</v>
      </c>
      <c r="AY344" s="53" t="s">
        <v>56</v>
      </c>
      <c r="AZ344" s="39"/>
      <c r="BA344" s="49" t="s">
        <v>57</v>
      </c>
      <c r="BB344" s="49" t="s">
        <v>58</v>
      </c>
      <c r="BC344" s="49" t="s">
        <v>59</v>
      </c>
      <c r="BD344" s="37" t="s">
        <v>57</v>
      </c>
      <c r="BE344" s="37" t="s">
        <v>58</v>
      </c>
      <c r="BF344" s="37" t="s">
        <v>59</v>
      </c>
      <c r="BG344" s="38" t="s">
        <v>57</v>
      </c>
      <c r="BH344" s="38" t="s">
        <v>58</v>
      </c>
      <c r="BI344" s="38" t="s">
        <v>59</v>
      </c>
      <c r="BJ344" s="51" t="s">
        <v>57</v>
      </c>
      <c r="BK344" s="51" t="s">
        <v>58</v>
      </c>
      <c r="BL344" s="51" t="s">
        <v>59</v>
      </c>
      <c r="BN344" s="49" t="s">
        <v>59</v>
      </c>
      <c r="BO344" s="37" t="s">
        <v>59</v>
      </c>
      <c r="BP344" s="38" t="s">
        <v>59</v>
      </c>
      <c r="BQ344" s="51" t="s">
        <v>59</v>
      </c>
    </row>
    <row r="345" spans="1:69" ht="18" x14ac:dyDescent="0.2">
      <c r="A345" s="281" t="s">
        <v>0</v>
      </c>
      <c r="B345" s="35" t="s">
        <v>1</v>
      </c>
      <c r="C345" s="29"/>
      <c r="D345" s="159"/>
      <c r="E345" s="159"/>
      <c r="F345" s="159"/>
      <c r="G345" s="159"/>
      <c r="H345" s="45"/>
      <c r="I345" s="168"/>
      <c r="J345" s="169"/>
      <c r="K345" s="170"/>
      <c r="L345" s="170" t="s">
        <v>117</v>
      </c>
      <c r="M345" s="45"/>
      <c r="N345" s="159"/>
      <c r="O345" s="159"/>
      <c r="P345" s="159"/>
      <c r="Q345" s="159"/>
      <c r="R345" s="45"/>
      <c r="S345" s="168"/>
      <c r="T345" s="169"/>
      <c r="U345" s="170"/>
      <c r="V345" s="170"/>
      <c r="W345" s="45"/>
      <c r="X345" s="42"/>
      <c r="Y345" s="42"/>
      <c r="Z345" s="42"/>
      <c r="AA345" s="42"/>
      <c r="AB345" s="45"/>
      <c r="AC345" s="42"/>
      <c r="AD345" s="42"/>
      <c r="AE345" s="42"/>
      <c r="AF345" s="42"/>
      <c r="AG345" s="45"/>
      <c r="AH345" s="42"/>
      <c r="AI345" s="42"/>
      <c r="AJ345" s="42"/>
      <c r="AK345" s="42"/>
      <c r="AL345" s="45"/>
      <c r="AM345" s="159"/>
      <c r="AN345" s="159"/>
      <c r="AO345" s="159"/>
      <c r="AP345" s="159"/>
      <c r="AQ345" s="45"/>
      <c r="AR345" s="75"/>
      <c r="AS345" s="76"/>
      <c r="AT345" s="76"/>
      <c r="AU345" s="77"/>
      <c r="AV345" s="45"/>
      <c r="AW345" s="35"/>
      <c r="AX345" s="35"/>
      <c r="AY345" s="35"/>
      <c r="BA345" s="42">
        <f t="shared" ref="BA345:BA364" si="479">MIN(D345,I345,N345,S345,X345,AC345,AH345,AM345,AR345)</f>
        <v>0</v>
      </c>
      <c r="BB345" s="42">
        <f t="shared" ref="BB345:BB364" si="480">MAX(D345,I345,N345,S345,X345,AC345,AH345,AM345,AR345)</f>
        <v>0</v>
      </c>
      <c r="BC345" s="42" t="e">
        <f t="shared" ref="BC345" si="481">AVERAGE(D345,I345,N345,S345,X345,AC345,AH345,AM345,AR345)</f>
        <v>#DIV/0!</v>
      </c>
      <c r="BD345" s="48">
        <f t="shared" ref="BD345" si="482">MIN(E345,J345,O345,T345,Y345,AD345,AI345,AN345,AS345,AW345)</f>
        <v>0</v>
      </c>
      <c r="BE345" s="48">
        <f t="shared" ref="BE345" si="483">MAX(E345,J345,O345,T345,Y345,AD345,AI345,AN345,AS345,AW345)</f>
        <v>0</v>
      </c>
      <c r="BF345" s="48" t="e">
        <f t="shared" ref="BF345" si="484">AVERAGE(E345,J345,O345,T345,Y345,AD345,AI345,AN345,AS345,AW345)</f>
        <v>#DIV/0!</v>
      </c>
      <c r="BG345" s="50">
        <f t="shared" ref="BG345" si="485">MIN(F345,K345,P345,U345,Z345,AE345,AJ345,AO345,AT345,AX345)</f>
        <v>0</v>
      </c>
      <c r="BH345" s="50">
        <f t="shared" ref="BH345" si="486">MAX(F345,K345,P345,U345,Z345,AE345,AJ345,AO345,AT345,AX345)</f>
        <v>0</v>
      </c>
      <c r="BI345" s="50" t="e">
        <f t="shared" ref="BI345" si="487">AVERAGE(F345,K345,P345,U345,Z345,AE345,AJ345,AO345,AT345,AX345)</f>
        <v>#DIV/0!</v>
      </c>
      <c r="BJ345" s="52">
        <f t="shared" ref="BJ345" si="488">MIN(G345,L345,Q345,V345,AA345,AF345,AK345,AP345,AU345,AY345)</f>
        <v>0</v>
      </c>
      <c r="BK345" s="52">
        <f t="shared" ref="BK345" si="489">MAX(G345,L345,Q345,V345,AA345,AF345,AK345,AP345,AU345,AY345)</f>
        <v>0</v>
      </c>
      <c r="BL345" s="52" t="e">
        <f t="shared" ref="BL345" si="490">AVERAGE(G345,L345,Q345,V345,AA345,AF345,AK345,AP345,AU345,AY345)</f>
        <v>#DIV/0!</v>
      </c>
      <c r="BN345" s="65" t="e">
        <f t="shared" ref="BN345" si="491">+BC345</f>
        <v>#DIV/0!</v>
      </c>
      <c r="BO345" s="66" t="e">
        <f t="shared" ref="BO345" si="492">+BF345</f>
        <v>#DIV/0!</v>
      </c>
      <c r="BP345" s="67" t="e">
        <f t="shared" ref="BP345" si="493">+BI345</f>
        <v>#DIV/0!</v>
      </c>
      <c r="BQ345" s="68" t="e">
        <f t="shared" ref="BQ345" si="494">+BL345</f>
        <v>#DIV/0!</v>
      </c>
    </row>
    <row r="346" spans="1:69" ht="18" x14ac:dyDescent="0.2">
      <c r="A346" s="293"/>
      <c r="B346" s="17" t="s">
        <v>2</v>
      </c>
      <c r="C346" s="29"/>
      <c r="D346" s="159"/>
      <c r="E346" s="159"/>
      <c r="F346" s="159"/>
      <c r="G346" s="159"/>
      <c r="H346" s="45"/>
      <c r="I346" s="168"/>
      <c r="J346" s="169"/>
      <c r="K346" s="170">
        <v>6.4</v>
      </c>
      <c r="L346" s="170" t="s">
        <v>116</v>
      </c>
      <c r="M346" s="45"/>
      <c r="N346" s="159"/>
      <c r="O346" s="159"/>
      <c r="P346" s="159"/>
      <c r="Q346" s="159"/>
      <c r="R346" s="45"/>
      <c r="S346" s="168"/>
      <c r="T346" s="169"/>
      <c r="U346" s="170"/>
      <c r="V346" s="170"/>
      <c r="W346" s="45"/>
      <c r="X346" s="42"/>
      <c r="Y346" s="42"/>
      <c r="Z346" s="42"/>
      <c r="AA346" s="42"/>
      <c r="AB346" s="45"/>
      <c r="AC346" s="42"/>
      <c r="AD346" s="42"/>
      <c r="AE346" s="42"/>
      <c r="AF346" s="42"/>
      <c r="AG346" s="45"/>
      <c r="AH346" s="42"/>
      <c r="AI346" s="42"/>
      <c r="AJ346" s="42"/>
      <c r="AK346" s="42"/>
      <c r="AL346" s="45"/>
      <c r="AM346" s="159"/>
      <c r="AN346" s="159"/>
      <c r="AO346" s="159"/>
      <c r="AP346" s="159"/>
      <c r="AQ346" s="45"/>
      <c r="AR346" s="75"/>
      <c r="AS346" s="76"/>
      <c r="AT346" s="76"/>
      <c r="AU346" s="77"/>
      <c r="AV346" s="45"/>
      <c r="AW346" s="35"/>
      <c r="AX346" s="35"/>
      <c r="AY346" s="35"/>
      <c r="BA346" s="42">
        <f t="shared" si="479"/>
        <v>0</v>
      </c>
      <c r="BB346" s="42">
        <f t="shared" si="480"/>
        <v>0</v>
      </c>
      <c r="BC346" s="42" t="e">
        <f>AVERAGE(D346,I346,N346,S346,X346,AC346,AH346,AM346,AR346)</f>
        <v>#DIV/0!</v>
      </c>
      <c r="BD346" s="48">
        <f>MIN(E346,J346,O346,T346,Y346,AD346,AI346,AN346,AS346,AW346)</f>
        <v>0</v>
      </c>
      <c r="BE346" s="48">
        <f>MAX(E346,J346,O346,T346,Y346,AD346,AI346,AN346,AS346,AW346)</f>
        <v>0</v>
      </c>
      <c r="BF346" s="48" t="e">
        <f>AVERAGE(E346,J346,O346,T346,Y346,AD346,AI346,AN346,AS346,AW346)</f>
        <v>#DIV/0!</v>
      </c>
      <c r="BG346" s="50">
        <f>MIN(F346,K346,P346,U346,Z346,AE346,AJ346,AO346,AT346,AX346)</f>
        <v>6.4</v>
      </c>
      <c r="BH346" s="50">
        <f>MAX(F346,K346,P346,U346,Z346,AE346,AJ346,AO346,AT346,AX346)</f>
        <v>6.4</v>
      </c>
      <c r="BI346" s="50">
        <f>AVERAGE(F346,K346,P346,U346,Z346,AE346,AJ346,AO346,AT346,AX346)</f>
        <v>6.4</v>
      </c>
      <c r="BJ346" s="52">
        <f>MIN(G346,L346,Q346,V346,AA346,AF346,AK346,AP346,AU346,AY346)</f>
        <v>0</v>
      </c>
      <c r="BK346" s="52">
        <f>MAX(G346,L346,Q346,V346,AA346,AF346,AK346,AP346,AU346,AY346)</f>
        <v>0</v>
      </c>
      <c r="BL346" s="52" t="e">
        <f>AVERAGE(G346,L346,Q346,V346,AA346,AF346,AK346,AP346,AU346,AY346)</f>
        <v>#DIV/0!</v>
      </c>
      <c r="BN346" s="65" t="e">
        <f>+BC346</f>
        <v>#DIV/0!</v>
      </c>
      <c r="BO346" s="66" t="e">
        <f>+BF346</f>
        <v>#DIV/0!</v>
      </c>
      <c r="BP346" s="67">
        <f>+BI346</f>
        <v>6.4</v>
      </c>
      <c r="BQ346" s="68" t="e">
        <f>+BL346</f>
        <v>#DIV/0!</v>
      </c>
    </row>
    <row r="347" spans="1:69" ht="18" x14ac:dyDescent="0.2">
      <c r="A347" s="282"/>
      <c r="B347" s="17" t="s">
        <v>3</v>
      </c>
      <c r="C347" s="29"/>
      <c r="D347" s="159"/>
      <c r="E347" s="159"/>
      <c r="F347" s="159"/>
      <c r="G347" s="159"/>
      <c r="H347" s="45"/>
      <c r="I347" s="168"/>
      <c r="J347" s="169"/>
      <c r="K347" s="170"/>
      <c r="L347" s="170"/>
      <c r="M347" s="45"/>
      <c r="N347" s="159"/>
      <c r="O347" s="159"/>
      <c r="P347" s="159"/>
      <c r="Q347" s="159"/>
      <c r="R347" s="45"/>
      <c r="S347" s="168"/>
      <c r="T347" s="169"/>
      <c r="U347" s="170"/>
      <c r="V347" s="170"/>
      <c r="W347" s="45"/>
      <c r="X347" s="42"/>
      <c r="Y347" s="42"/>
      <c r="Z347" s="42"/>
      <c r="AA347" s="42"/>
      <c r="AB347" s="45"/>
      <c r="AC347" s="42"/>
      <c r="AD347" s="42"/>
      <c r="AE347" s="42"/>
      <c r="AF347" s="42"/>
      <c r="AG347" s="45"/>
      <c r="AH347" s="42"/>
      <c r="AI347" s="42"/>
      <c r="AJ347" s="42"/>
      <c r="AK347" s="42"/>
      <c r="AL347" s="45"/>
      <c r="AM347" s="159"/>
      <c r="AN347" s="159"/>
      <c r="AO347" s="159"/>
      <c r="AP347" s="159"/>
      <c r="AQ347" s="45"/>
      <c r="AR347" s="75"/>
      <c r="AS347" s="76"/>
      <c r="AT347" s="76"/>
      <c r="AU347" s="77"/>
      <c r="AV347" s="45"/>
      <c r="AW347" s="35"/>
      <c r="AX347" s="35"/>
      <c r="AY347" s="35"/>
      <c r="BA347" s="42">
        <f t="shared" si="479"/>
        <v>0</v>
      </c>
      <c r="BB347" s="42">
        <f t="shared" si="480"/>
        <v>0</v>
      </c>
      <c r="BC347" s="42" t="e">
        <f t="shared" ref="BC347:BC364" si="495">AVERAGE(D347,I347,N347,S347,X347,AC347,AH347,AM347,AR347)</f>
        <v>#DIV/0!</v>
      </c>
      <c r="BD347" s="48">
        <f t="shared" ref="BD347:BD360" si="496">MIN(E347,J347,O347,T347,Y347,AD347,AI347,AN347,AS347,AW347)</f>
        <v>0</v>
      </c>
      <c r="BE347" s="48">
        <f t="shared" ref="BE347:BE360" si="497">MAX(E347,J347,O347,T347,Y347,AD347,AI347,AN347,AS347,AW347)</f>
        <v>0</v>
      </c>
      <c r="BF347" s="48" t="e">
        <f t="shared" ref="BF347:BF360" si="498">AVERAGE(E347,J347,O347,T347,Y347,AD347,AI347,AN347,AS347,AW347)</f>
        <v>#DIV/0!</v>
      </c>
      <c r="BG347" s="50">
        <f t="shared" ref="BG347" si="499">MIN(F347,K347,P347,U347,Z347,AE347,AJ347,AO347,AT347,AX347)</f>
        <v>0</v>
      </c>
      <c r="BH347" s="50">
        <f t="shared" ref="BH347:BH348" si="500">MAX(F347,K347,P347,U347,Z347,AE347,AJ347,AO347,AT347,AX347)</f>
        <v>0</v>
      </c>
      <c r="BI347" s="50" t="e">
        <f t="shared" ref="BI347:BI364" si="501">AVERAGE(F347,K347,P347,U347,Z347,AE347,AJ347,AO347,AT347,AX347)</f>
        <v>#DIV/0!</v>
      </c>
      <c r="BJ347" s="52">
        <f t="shared" ref="BJ347:BJ348" si="502">MIN(G347,L347,Q347,V347,AA347,AF347,AK347,AP347,AU347,AY347)</f>
        <v>0</v>
      </c>
      <c r="BK347" s="52">
        <f t="shared" ref="BK347:BK348" si="503">MAX(G347,L347,Q347,V347,AA347,AF347,AK347,AP347,AU347,AY347)</f>
        <v>0</v>
      </c>
      <c r="BL347" s="52" t="e">
        <f t="shared" ref="BL347:BL348" si="504">AVERAGE(G347,L347,Q347,V347,AA347,AF347,AK347,AP347,AU347,AY347)</f>
        <v>#DIV/0!</v>
      </c>
      <c r="BN347" s="65" t="e">
        <f t="shared" ref="BN347:BN364" si="505">+BC347</f>
        <v>#DIV/0!</v>
      </c>
      <c r="BO347" s="66" t="e">
        <f t="shared" ref="BO347:BO364" si="506">+BF347</f>
        <v>#DIV/0!</v>
      </c>
      <c r="BP347" s="67" t="e">
        <f>+BI347</f>
        <v>#DIV/0!</v>
      </c>
      <c r="BQ347" s="68" t="e">
        <f t="shared" ref="BQ347" si="507">+BL347</f>
        <v>#DIV/0!</v>
      </c>
    </row>
    <row r="348" spans="1:69" ht="18" x14ac:dyDescent="0.2">
      <c r="A348" s="280" t="s">
        <v>4</v>
      </c>
      <c r="B348" s="17" t="s">
        <v>5</v>
      </c>
      <c r="C348" s="29"/>
      <c r="D348" s="159"/>
      <c r="E348" s="159"/>
      <c r="F348" s="159"/>
      <c r="G348" s="159"/>
      <c r="H348" s="45"/>
      <c r="I348" s="173"/>
      <c r="J348" s="171"/>
      <c r="K348" s="174" t="s">
        <v>115</v>
      </c>
      <c r="L348" s="174"/>
      <c r="M348" s="45"/>
      <c r="N348" s="159"/>
      <c r="O348" s="159"/>
      <c r="P348" s="159"/>
      <c r="Q348" s="159"/>
      <c r="R348" s="45"/>
      <c r="S348" s="173"/>
      <c r="T348" s="171"/>
      <c r="U348" s="174"/>
      <c r="V348" s="174"/>
      <c r="W348" s="45"/>
      <c r="X348" s="42"/>
      <c r="Y348" s="42"/>
      <c r="Z348" s="42"/>
      <c r="AA348" s="42"/>
      <c r="AB348" s="45"/>
      <c r="AC348" s="42"/>
      <c r="AD348" s="42"/>
      <c r="AE348" s="42"/>
      <c r="AF348" s="42"/>
      <c r="AG348" s="45"/>
      <c r="AH348" s="42"/>
      <c r="AI348" s="42"/>
      <c r="AJ348" s="42"/>
      <c r="AK348" s="42"/>
      <c r="AL348" s="45"/>
      <c r="AM348" s="159"/>
      <c r="AN348" s="159"/>
      <c r="AO348" s="159"/>
      <c r="AP348" s="159"/>
      <c r="AQ348" s="45"/>
      <c r="AR348" s="106"/>
      <c r="AS348" s="88"/>
      <c r="AT348" s="88"/>
      <c r="AU348" s="107"/>
      <c r="AV348" s="45"/>
      <c r="AW348" s="35"/>
      <c r="AX348" s="35"/>
      <c r="AY348" s="35"/>
      <c r="BA348" s="42">
        <f t="shared" si="479"/>
        <v>0</v>
      </c>
      <c r="BB348" s="42">
        <f t="shared" si="480"/>
        <v>0</v>
      </c>
      <c r="BC348" s="42" t="e">
        <f t="shared" si="495"/>
        <v>#DIV/0!</v>
      </c>
      <c r="BD348" s="48">
        <f t="shared" si="496"/>
        <v>0</v>
      </c>
      <c r="BE348" s="48">
        <f t="shared" si="497"/>
        <v>0</v>
      </c>
      <c r="BF348" s="48" t="e">
        <f t="shared" si="498"/>
        <v>#DIV/0!</v>
      </c>
      <c r="BG348" s="50">
        <f>MIN(F348,K348,P348,U348,Z348,AE348,AJ348,AO348,AT348,AX348)</f>
        <v>0</v>
      </c>
      <c r="BH348" s="50">
        <f t="shared" si="500"/>
        <v>0</v>
      </c>
      <c r="BI348" s="50" t="e">
        <f t="shared" si="501"/>
        <v>#DIV/0!</v>
      </c>
      <c r="BJ348" s="52">
        <f t="shared" si="502"/>
        <v>0</v>
      </c>
      <c r="BK348" s="52">
        <f t="shared" si="503"/>
        <v>0</v>
      </c>
      <c r="BL348" s="52" t="e">
        <f t="shared" si="504"/>
        <v>#DIV/0!</v>
      </c>
      <c r="BN348" s="65" t="e">
        <f t="shared" si="505"/>
        <v>#DIV/0!</v>
      </c>
      <c r="BO348" s="66" t="e">
        <f t="shared" si="506"/>
        <v>#DIV/0!</v>
      </c>
      <c r="BP348" s="67" t="e">
        <f t="shared" ref="BP348" si="508">+BI348</f>
        <v>#DIV/0!</v>
      </c>
      <c r="BQ348" s="68" t="e">
        <f>+BL348</f>
        <v>#DIV/0!</v>
      </c>
    </row>
    <row r="349" spans="1:69" ht="18" x14ac:dyDescent="0.2">
      <c r="A349" s="280"/>
      <c r="B349" s="17" t="s">
        <v>6</v>
      </c>
      <c r="C349" s="29"/>
      <c r="D349" s="159"/>
      <c r="E349" s="159"/>
      <c r="F349" s="159"/>
      <c r="G349" s="159"/>
      <c r="H349" s="45"/>
      <c r="I349" s="173"/>
      <c r="J349" s="171"/>
      <c r="K349" s="174"/>
      <c r="L349" s="174"/>
      <c r="M349" s="45"/>
      <c r="N349" s="159"/>
      <c r="O349" s="159"/>
      <c r="P349" s="159"/>
      <c r="Q349" s="159"/>
      <c r="R349" s="45"/>
      <c r="S349" s="173"/>
      <c r="T349" s="171"/>
      <c r="U349" s="174"/>
      <c r="W349" s="45"/>
      <c r="X349" s="42"/>
      <c r="Y349" s="42"/>
      <c r="Z349" s="42"/>
      <c r="AA349" s="42"/>
      <c r="AB349" s="45"/>
      <c r="AC349" s="42"/>
      <c r="AD349" s="42"/>
      <c r="AE349" s="42"/>
      <c r="AF349" s="42"/>
      <c r="AG349" s="45"/>
      <c r="AH349" s="42"/>
      <c r="AI349" s="42"/>
      <c r="AJ349" s="42"/>
      <c r="AK349" s="42"/>
      <c r="AL349" s="45"/>
      <c r="AM349" s="159"/>
      <c r="AN349" s="159"/>
      <c r="AO349" s="159"/>
      <c r="AP349" s="159"/>
      <c r="AQ349" s="45"/>
      <c r="AR349" s="106"/>
      <c r="AS349" s="88"/>
      <c r="AT349" s="88"/>
      <c r="AU349" s="107"/>
      <c r="AV349" s="45"/>
      <c r="AW349" s="35"/>
      <c r="AX349" s="35"/>
      <c r="AY349" s="35"/>
      <c r="BA349" s="42">
        <f t="shared" si="479"/>
        <v>0</v>
      </c>
      <c r="BB349" s="42">
        <f t="shared" si="480"/>
        <v>0</v>
      </c>
      <c r="BC349" s="42" t="e">
        <f t="shared" si="495"/>
        <v>#DIV/0!</v>
      </c>
      <c r="BD349" s="48">
        <f t="shared" si="496"/>
        <v>0</v>
      </c>
      <c r="BE349" s="48">
        <f t="shared" si="497"/>
        <v>0</v>
      </c>
      <c r="BF349" s="48" t="e">
        <f t="shared" si="498"/>
        <v>#DIV/0!</v>
      </c>
      <c r="BG349" s="50">
        <f>MIN(F349,K349,P349,U349,Z349,AE349,AJ349,AO349,AT349,AX349)</f>
        <v>0</v>
      </c>
      <c r="BH349" s="50">
        <f>MAX(F349,K349,P349,U349,Z349,AE349,AJ349,AO349,AT349,AX349)</f>
        <v>0</v>
      </c>
      <c r="BI349" s="50" t="e">
        <f t="shared" si="501"/>
        <v>#DIV/0!</v>
      </c>
      <c r="BJ349" s="52">
        <f>MIN(G349,L348,Q349,V349,AA349,AF349,AK349,AP349,AU349,AY349)</f>
        <v>0</v>
      </c>
      <c r="BK349" s="52">
        <f>MAX(G349,L348,Q349,V349,AA349,AF349,AK349,AP349,AU349,AY349)</f>
        <v>0</v>
      </c>
      <c r="BL349" s="52" t="e">
        <f>AVERAGE(G349,L348,Q349,V349,AA349,AF349,AK349,AP349,AU349,AY349)</f>
        <v>#DIV/0!</v>
      </c>
      <c r="BN349" s="65" t="e">
        <f t="shared" si="505"/>
        <v>#DIV/0!</v>
      </c>
      <c r="BO349" s="66" t="e">
        <f t="shared" si="506"/>
        <v>#DIV/0!</v>
      </c>
      <c r="BP349" s="67" t="e">
        <f>+BI349</f>
        <v>#DIV/0!</v>
      </c>
      <c r="BQ349" s="68" t="e">
        <f>+BL349</f>
        <v>#DIV/0!</v>
      </c>
    </row>
    <row r="350" spans="1:69" ht="18" x14ac:dyDescent="0.2">
      <c r="A350" s="1" t="s">
        <v>7</v>
      </c>
      <c r="B350" s="17" t="s">
        <v>8</v>
      </c>
      <c r="C350" s="29"/>
      <c r="D350" s="159"/>
      <c r="E350" s="159"/>
      <c r="F350" s="159"/>
      <c r="G350" s="159"/>
      <c r="H350" s="45"/>
      <c r="I350" s="173"/>
      <c r="J350" s="171"/>
      <c r="K350" s="174"/>
      <c r="L350" s="174"/>
      <c r="M350" s="45"/>
      <c r="N350" s="159"/>
      <c r="O350" s="159"/>
      <c r="P350" s="159"/>
      <c r="Q350" s="159"/>
      <c r="R350" s="45"/>
      <c r="S350" s="173"/>
      <c r="T350" s="171"/>
      <c r="U350" s="174"/>
      <c r="V350" s="174"/>
      <c r="W350" s="45"/>
      <c r="X350" s="42"/>
      <c r="Y350" s="42"/>
      <c r="Z350" s="42"/>
      <c r="AA350" s="42"/>
      <c r="AB350" s="45"/>
      <c r="AC350" s="42"/>
      <c r="AD350" s="42"/>
      <c r="AE350" s="42"/>
      <c r="AF350" s="42"/>
      <c r="AG350" s="45"/>
      <c r="AH350" s="42"/>
      <c r="AI350" s="42"/>
      <c r="AJ350" s="42"/>
      <c r="AK350" s="42"/>
      <c r="AL350" s="45"/>
      <c r="AM350" s="159"/>
      <c r="AN350" s="159"/>
      <c r="AO350" s="159"/>
      <c r="AP350" s="159"/>
      <c r="AQ350" s="45"/>
      <c r="AR350" s="106"/>
      <c r="AS350" s="88"/>
      <c r="AT350" s="88"/>
      <c r="AU350" s="107"/>
      <c r="AV350" s="45"/>
      <c r="AW350" s="35"/>
      <c r="AX350" s="35"/>
      <c r="AY350" s="35"/>
      <c r="BA350" s="42">
        <f t="shared" si="479"/>
        <v>0</v>
      </c>
      <c r="BB350" s="42">
        <f t="shared" si="480"/>
        <v>0</v>
      </c>
      <c r="BC350" s="42" t="e">
        <f t="shared" si="495"/>
        <v>#DIV/0!</v>
      </c>
      <c r="BD350" s="48">
        <f t="shared" si="496"/>
        <v>0</v>
      </c>
      <c r="BE350" s="48">
        <f t="shared" si="497"/>
        <v>0</v>
      </c>
      <c r="BF350" s="48" t="e">
        <f t="shared" si="498"/>
        <v>#DIV/0!</v>
      </c>
      <c r="BG350" s="50">
        <f t="shared" ref="BG350:BG360" si="509">MIN(F350,K350,P350,U350,Z350,AE350,AJ350,AO350,AT350,AX350)</f>
        <v>0</v>
      </c>
      <c r="BH350" s="50">
        <f t="shared" ref="BH350:BH360" si="510">MAX(F350,K350,P350,U350,Z350,AE350,AJ350,AO350,AT350,AX350)</f>
        <v>0</v>
      </c>
      <c r="BI350" s="50" t="e">
        <f t="shared" si="501"/>
        <v>#DIV/0!</v>
      </c>
      <c r="BJ350" s="52">
        <f t="shared" ref="BJ350:BJ364" si="511">MIN(G350,L350,Q350,V350,AA350,AF350,AK350,AP350,AU350,AY350)</f>
        <v>0</v>
      </c>
      <c r="BK350" s="52">
        <f t="shared" ref="BK350:BK364" si="512">MAX(G350,L350,Q350,V350,AA350,AF350,AK350,AP350,AU350,AY350)</f>
        <v>0</v>
      </c>
      <c r="BL350" s="52" t="e">
        <f t="shared" ref="BL350:BL364" si="513">AVERAGE(G350,L350,Q350,V350,AA350,AF350,AK350,AP350,AU350,AY350)</f>
        <v>#DIV/0!</v>
      </c>
      <c r="BN350" s="65" t="e">
        <f t="shared" si="505"/>
        <v>#DIV/0!</v>
      </c>
      <c r="BO350" s="66" t="e">
        <f t="shared" si="506"/>
        <v>#DIV/0!</v>
      </c>
      <c r="BP350" s="67" t="e">
        <f t="shared" ref="BP350:BP361" si="514">+BI350</f>
        <v>#DIV/0!</v>
      </c>
      <c r="BQ350" s="68" t="e">
        <f t="shared" ref="BQ350:BQ364" si="515">+BL350</f>
        <v>#DIV/0!</v>
      </c>
    </row>
    <row r="351" spans="1:69" ht="18" x14ac:dyDescent="0.2">
      <c r="A351" s="281" t="s">
        <v>66</v>
      </c>
      <c r="B351" s="17" t="s">
        <v>9</v>
      </c>
      <c r="C351" s="29"/>
      <c r="D351" s="159"/>
      <c r="E351" s="159"/>
      <c r="F351" s="159"/>
      <c r="G351" s="159"/>
      <c r="H351" s="45"/>
      <c r="I351" s="173"/>
      <c r="J351" s="171"/>
      <c r="K351" s="174"/>
      <c r="L351" s="174"/>
      <c r="M351" s="45"/>
      <c r="N351" s="159"/>
      <c r="O351" s="159"/>
      <c r="P351" s="159"/>
      <c r="Q351" s="159"/>
      <c r="R351" s="45"/>
      <c r="S351" s="173"/>
      <c r="T351" s="171"/>
      <c r="U351" s="174"/>
      <c r="V351" s="174"/>
      <c r="W351" s="45"/>
      <c r="X351" s="42"/>
      <c r="Y351" s="42"/>
      <c r="Z351" s="42"/>
      <c r="AA351" s="42"/>
      <c r="AB351" s="45"/>
      <c r="AC351" s="42"/>
      <c r="AD351" s="42"/>
      <c r="AE351" s="42"/>
      <c r="AF351" s="42"/>
      <c r="AG351" s="45"/>
      <c r="AH351" s="42"/>
      <c r="AI351" s="42"/>
      <c r="AJ351" s="42"/>
      <c r="AK351" s="42"/>
      <c r="AL351" s="45"/>
      <c r="AM351" s="159"/>
      <c r="AN351" s="159"/>
      <c r="AO351" s="159"/>
      <c r="AP351" s="159"/>
      <c r="AQ351" s="45"/>
      <c r="AR351" s="88"/>
      <c r="AS351" s="88"/>
      <c r="AT351" s="88"/>
      <c r="AU351" s="107"/>
      <c r="AV351" s="45"/>
      <c r="AW351" s="35"/>
      <c r="AX351" s="35"/>
      <c r="AY351" s="35"/>
      <c r="BA351" s="42">
        <f t="shared" si="479"/>
        <v>0</v>
      </c>
      <c r="BB351" s="42">
        <f t="shared" si="480"/>
        <v>0</v>
      </c>
      <c r="BC351" s="42" t="e">
        <f t="shared" si="495"/>
        <v>#DIV/0!</v>
      </c>
      <c r="BD351" s="48">
        <f t="shared" si="496"/>
        <v>0</v>
      </c>
      <c r="BE351" s="48">
        <f t="shared" si="497"/>
        <v>0</v>
      </c>
      <c r="BF351" s="48" t="e">
        <f t="shared" si="498"/>
        <v>#DIV/0!</v>
      </c>
      <c r="BG351" s="50">
        <f t="shared" si="509"/>
        <v>0</v>
      </c>
      <c r="BH351" s="50">
        <f t="shared" si="510"/>
        <v>0</v>
      </c>
      <c r="BI351" s="50" t="e">
        <f t="shared" si="501"/>
        <v>#DIV/0!</v>
      </c>
      <c r="BJ351" s="52">
        <f t="shared" si="511"/>
        <v>0</v>
      </c>
      <c r="BK351" s="52">
        <f t="shared" si="512"/>
        <v>0</v>
      </c>
      <c r="BL351" s="52" t="e">
        <f t="shared" si="513"/>
        <v>#DIV/0!</v>
      </c>
      <c r="BN351" s="65" t="e">
        <f t="shared" si="505"/>
        <v>#DIV/0!</v>
      </c>
      <c r="BO351" s="66" t="e">
        <f t="shared" si="506"/>
        <v>#DIV/0!</v>
      </c>
      <c r="BP351" s="67" t="e">
        <f t="shared" si="514"/>
        <v>#DIV/0!</v>
      </c>
      <c r="BQ351" s="68" t="e">
        <f t="shared" si="515"/>
        <v>#DIV/0!</v>
      </c>
    </row>
    <row r="352" spans="1:69" ht="18" x14ac:dyDescent="0.2">
      <c r="A352" s="282"/>
      <c r="B352" s="17" t="s">
        <v>10</v>
      </c>
      <c r="C352" s="29"/>
      <c r="D352" s="159"/>
      <c r="E352" s="159"/>
      <c r="F352" s="159"/>
      <c r="G352" s="159"/>
      <c r="H352" s="45"/>
      <c r="I352" s="173"/>
      <c r="J352" s="171"/>
      <c r="K352" s="174"/>
      <c r="L352" s="174"/>
      <c r="M352" s="45"/>
      <c r="N352" s="159"/>
      <c r="O352" s="159"/>
      <c r="P352" s="159"/>
      <c r="Q352" s="159"/>
      <c r="R352" s="45"/>
      <c r="S352" s="173"/>
      <c r="T352" s="171"/>
      <c r="U352" s="174"/>
      <c r="V352" s="174"/>
      <c r="W352" s="45"/>
      <c r="X352" s="42"/>
      <c r="Y352" s="42"/>
      <c r="Z352" s="42"/>
      <c r="AA352" s="42"/>
      <c r="AB352" s="45"/>
      <c r="AC352" s="42"/>
      <c r="AD352" s="42"/>
      <c r="AE352" s="42"/>
      <c r="AF352" s="42"/>
      <c r="AG352" s="45"/>
      <c r="AH352" s="42"/>
      <c r="AI352" s="42"/>
      <c r="AJ352" s="42"/>
      <c r="AK352" s="42"/>
      <c r="AL352" s="45"/>
      <c r="AM352" s="159"/>
      <c r="AN352" s="159"/>
      <c r="AO352" s="159"/>
      <c r="AP352" s="159"/>
      <c r="AQ352" s="45"/>
      <c r="AR352" s="106"/>
      <c r="AS352" s="88"/>
      <c r="AT352" s="88"/>
      <c r="AU352" s="107"/>
      <c r="AV352" s="45"/>
      <c r="AW352" s="35"/>
      <c r="AX352" s="35"/>
      <c r="AY352" s="35"/>
      <c r="BA352" s="42">
        <f t="shared" si="479"/>
        <v>0</v>
      </c>
      <c r="BB352" s="42">
        <f t="shared" si="480"/>
        <v>0</v>
      </c>
      <c r="BC352" s="42" t="e">
        <f t="shared" si="495"/>
        <v>#DIV/0!</v>
      </c>
      <c r="BD352" s="48">
        <f t="shared" si="496"/>
        <v>0</v>
      </c>
      <c r="BE352" s="48">
        <f t="shared" si="497"/>
        <v>0</v>
      </c>
      <c r="BF352" s="48" t="e">
        <f t="shared" si="498"/>
        <v>#DIV/0!</v>
      </c>
      <c r="BG352" s="50">
        <f t="shared" si="509"/>
        <v>0</v>
      </c>
      <c r="BH352" s="50">
        <f t="shared" si="510"/>
        <v>0</v>
      </c>
      <c r="BI352" s="50" t="e">
        <f t="shared" si="501"/>
        <v>#DIV/0!</v>
      </c>
      <c r="BJ352" s="52">
        <f t="shared" si="511"/>
        <v>0</v>
      </c>
      <c r="BK352" s="52">
        <f t="shared" si="512"/>
        <v>0</v>
      </c>
      <c r="BL352" s="52" t="e">
        <f t="shared" si="513"/>
        <v>#DIV/0!</v>
      </c>
      <c r="BN352" s="65" t="e">
        <f t="shared" si="505"/>
        <v>#DIV/0!</v>
      </c>
      <c r="BO352" s="66" t="e">
        <f t="shared" si="506"/>
        <v>#DIV/0!</v>
      </c>
      <c r="BP352" s="67" t="e">
        <f t="shared" si="514"/>
        <v>#DIV/0!</v>
      </c>
      <c r="BQ352" s="68" t="e">
        <f t="shared" si="515"/>
        <v>#DIV/0!</v>
      </c>
    </row>
    <row r="353" spans="1:69" ht="18" x14ac:dyDescent="0.2">
      <c r="A353" s="281" t="s">
        <v>11</v>
      </c>
      <c r="B353" s="17" t="s">
        <v>12</v>
      </c>
      <c r="C353" s="29"/>
      <c r="D353" s="159"/>
      <c r="E353" s="159"/>
      <c r="F353" s="159"/>
      <c r="G353" s="159"/>
      <c r="H353" s="45"/>
      <c r="I353" s="173"/>
      <c r="J353" s="171"/>
      <c r="K353" s="174"/>
      <c r="L353" s="174"/>
      <c r="M353" s="45"/>
      <c r="N353" s="159"/>
      <c r="O353" s="159"/>
      <c r="P353" s="159"/>
      <c r="Q353" s="159"/>
      <c r="R353" s="45"/>
      <c r="S353" s="173"/>
      <c r="T353" s="171"/>
      <c r="U353" s="174"/>
      <c r="V353" s="174"/>
      <c r="W353" s="45"/>
      <c r="X353" s="42"/>
      <c r="Y353" s="42"/>
      <c r="Z353" s="42"/>
      <c r="AA353" s="42"/>
      <c r="AB353" s="45"/>
      <c r="AC353" s="42"/>
      <c r="AD353" s="42"/>
      <c r="AE353" s="42"/>
      <c r="AF353" s="42"/>
      <c r="AG353" s="45"/>
      <c r="AH353" s="42"/>
      <c r="AI353" s="42"/>
      <c r="AJ353" s="42"/>
      <c r="AK353" s="42"/>
      <c r="AL353" s="45"/>
      <c r="AM353" s="159"/>
      <c r="AN353" s="159"/>
      <c r="AO353" s="159"/>
      <c r="AP353" s="159"/>
      <c r="AQ353" s="45"/>
      <c r="AR353" s="106"/>
      <c r="AS353" s="88"/>
      <c r="AT353" s="88"/>
      <c r="AU353" s="107"/>
      <c r="AV353" s="45"/>
      <c r="AW353" s="35"/>
      <c r="AX353" s="35"/>
      <c r="AY353" s="35"/>
      <c r="BA353" s="42">
        <f t="shared" si="479"/>
        <v>0</v>
      </c>
      <c r="BB353" s="42">
        <f t="shared" si="480"/>
        <v>0</v>
      </c>
      <c r="BC353" s="42" t="e">
        <f t="shared" si="495"/>
        <v>#DIV/0!</v>
      </c>
      <c r="BD353" s="48">
        <f t="shared" si="496"/>
        <v>0</v>
      </c>
      <c r="BE353" s="48">
        <f t="shared" si="497"/>
        <v>0</v>
      </c>
      <c r="BF353" s="48" t="e">
        <f t="shared" si="498"/>
        <v>#DIV/0!</v>
      </c>
      <c r="BG353" s="50">
        <f t="shared" si="509"/>
        <v>0</v>
      </c>
      <c r="BH353" s="50">
        <f t="shared" si="510"/>
        <v>0</v>
      </c>
      <c r="BI353" s="50" t="e">
        <f t="shared" si="501"/>
        <v>#DIV/0!</v>
      </c>
      <c r="BJ353" s="52">
        <f t="shared" si="511"/>
        <v>0</v>
      </c>
      <c r="BK353" s="52">
        <f t="shared" si="512"/>
        <v>0</v>
      </c>
      <c r="BL353" s="52" t="e">
        <f t="shared" si="513"/>
        <v>#DIV/0!</v>
      </c>
      <c r="BN353" s="65" t="e">
        <f t="shared" si="505"/>
        <v>#DIV/0!</v>
      </c>
      <c r="BO353" s="66" t="e">
        <f t="shared" si="506"/>
        <v>#DIV/0!</v>
      </c>
      <c r="BP353" s="67" t="e">
        <f t="shared" si="514"/>
        <v>#DIV/0!</v>
      </c>
      <c r="BQ353" s="68" t="e">
        <f t="shared" si="515"/>
        <v>#DIV/0!</v>
      </c>
    </row>
    <row r="354" spans="1:69" ht="18" x14ac:dyDescent="0.2">
      <c r="A354" s="282"/>
      <c r="B354" s="17" t="s">
        <v>14</v>
      </c>
      <c r="C354" s="29"/>
      <c r="D354" s="159"/>
      <c r="E354" s="159"/>
      <c r="F354" s="159"/>
      <c r="G354" s="159"/>
      <c r="H354" s="45"/>
      <c r="I354" s="173"/>
      <c r="J354" s="171"/>
      <c r="K354" s="174"/>
      <c r="L354" s="174"/>
      <c r="M354" s="45"/>
      <c r="N354" s="159"/>
      <c r="O354" s="159"/>
      <c r="P354" s="159"/>
      <c r="Q354" s="159"/>
      <c r="R354" s="45"/>
      <c r="S354" s="173"/>
      <c r="T354" s="171"/>
      <c r="U354" s="174"/>
      <c r="V354" s="174"/>
      <c r="W354" s="45"/>
      <c r="X354" s="42"/>
      <c r="Y354" s="42"/>
      <c r="Z354" s="42"/>
      <c r="AA354" s="42"/>
      <c r="AB354" s="45"/>
      <c r="AC354" s="42"/>
      <c r="AD354" s="42"/>
      <c r="AE354" s="42"/>
      <c r="AF354" s="42"/>
      <c r="AG354" s="45"/>
      <c r="AH354" s="42"/>
      <c r="AI354" s="42"/>
      <c r="AJ354" s="42"/>
      <c r="AK354" s="42"/>
      <c r="AL354" s="45"/>
      <c r="AM354" s="159"/>
      <c r="AN354" s="159"/>
      <c r="AO354" s="159"/>
      <c r="AP354" s="159"/>
      <c r="AQ354" s="45"/>
      <c r="AR354" s="106"/>
      <c r="AS354" s="88"/>
      <c r="AT354" s="88"/>
      <c r="AU354" s="107"/>
      <c r="AV354" s="45"/>
      <c r="AW354" s="35"/>
      <c r="AX354" s="35"/>
      <c r="AY354" s="35"/>
      <c r="BA354" s="42">
        <f t="shared" si="479"/>
        <v>0</v>
      </c>
      <c r="BB354" s="42">
        <f t="shared" si="480"/>
        <v>0</v>
      </c>
      <c r="BC354" s="42" t="e">
        <f t="shared" si="495"/>
        <v>#DIV/0!</v>
      </c>
      <c r="BD354" s="48">
        <f t="shared" si="496"/>
        <v>0</v>
      </c>
      <c r="BE354" s="48">
        <f t="shared" si="497"/>
        <v>0</v>
      </c>
      <c r="BF354" s="48" t="e">
        <f t="shared" si="498"/>
        <v>#DIV/0!</v>
      </c>
      <c r="BG354" s="50">
        <f t="shared" si="509"/>
        <v>0</v>
      </c>
      <c r="BH354" s="50">
        <f t="shared" si="510"/>
        <v>0</v>
      </c>
      <c r="BI354" s="50" t="e">
        <f t="shared" si="501"/>
        <v>#DIV/0!</v>
      </c>
      <c r="BJ354" s="52">
        <f t="shared" si="511"/>
        <v>0</v>
      </c>
      <c r="BK354" s="52">
        <f t="shared" si="512"/>
        <v>0</v>
      </c>
      <c r="BL354" s="52" t="e">
        <f t="shared" si="513"/>
        <v>#DIV/0!</v>
      </c>
      <c r="BN354" s="65" t="e">
        <f t="shared" si="505"/>
        <v>#DIV/0!</v>
      </c>
      <c r="BO354" s="66" t="e">
        <f t="shared" si="506"/>
        <v>#DIV/0!</v>
      </c>
      <c r="BP354" s="67" t="e">
        <f t="shared" si="514"/>
        <v>#DIV/0!</v>
      </c>
      <c r="BQ354" s="68" t="e">
        <f t="shared" si="515"/>
        <v>#DIV/0!</v>
      </c>
    </row>
    <row r="355" spans="1:69" ht="18" x14ac:dyDescent="0.2">
      <c r="A355" s="2" t="s">
        <v>13</v>
      </c>
      <c r="B355" s="17" t="s">
        <v>15</v>
      </c>
      <c r="C355" s="29"/>
      <c r="D355" s="159"/>
      <c r="E355" s="159"/>
      <c r="F355" s="159"/>
      <c r="G355" s="159"/>
      <c r="H355" s="45"/>
      <c r="I355" s="173"/>
      <c r="J355" s="171"/>
      <c r="K355" s="174"/>
      <c r="L355" s="174"/>
      <c r="M355" s="45"/>
      <c r="N355" s="159"/>
      <c r="O355" s="159"/>
      <c r="P355" s="159"/>
      <c r="Q355" s="159"/>
      <c r="R355" s="45"/>
      <c r="S355" s="173"/>
      <c r="T355" s="171"/>
      <c r="U355" s="174"/>
      <c r="V355" s="174"/>
      <c r="W355" s="45"/>
      <c r="X355" s="42"/>
      <c r="Y355" s="42"/>
      <c r="Z355" s="42"/>
      <c r="AA355" s="42"/>
      <c r="AB355" s="45"/>
      <c r="AC355" s="42"/>
      <c r="AD355" s="42"/>
      <c r="AE355" s="42"/>
      <c r="AF355" s="42"/>
      <c r="AG355" s="45"/>
      <c r="AH355" s="42"/>
      <c r="AI355" s="42"/>
      <c r="AJ355" s="42"/>
      <c r="AK355" s="42"/>
      <c r="AL355" s="45"/>
      <c r="AM355" s="159"/>
      <c r="AN355" s="159"/>
      <c r="AO355" s="159"/>
      <c r="AP355" s="159"/>
      <c r="AQ355" s="45"/>
      <c r="AR355" s="106"/>
      <c r="AS355" s="88"/>
      <c r="AT355" s="88"/>
      <c r="AU355" s="107"/>
      <c r="AV355" s="45"/>
      <c r="AW355" s="35"/>
      <c r="AX355" s="35"/>
      <c r="AY355" s="35"/>
      <c r="BA355" s="42">
        <f t="shared" si="479"/>
        <v>0</v>
      </c>
      <c r="BB355" s="42">
        <f t="shared" si="480"/>
        <v>0</v>
      </c>
      <c r="BC355" s="42" t="e">
        <f t="shared" si="495"/>
        <v>#DIV/0!</v>
      </c>
      <c r="BD355" s="48">
        <f t="shared" si="496"/>
        <v>0</v>
      </c>
      <c r="BE355" s="48">
        <f t="shared" si="497"/>
        <v>0</v>
      </c>
      <c r="BF355" s="48" t="e">
        <f t="shared" si="498"/>
        <v>#DIV/0!</v>
      </c>
      <c r="BG355" s="50">
        <f t="shared" si="509"/>
        <v>0</v>
      </c>
      <c r="BH355" s="50">
        <f t="shared" si="510"/>
        <v>0</v>
      </c>
      <c r="BI355" s="50" t="e">
        <f t="shared" si="501"/>
        <v>#DIV/0!</v>
      </c>
      <c r="BJ355" s="52">
        <f t="shared" si="511"/>
        <v>0</v>
      </c>
      <c r="BK355" s="52">
        <f t="shared" si="512"/>
        <v>0</v>
      </c>
      <c r="BL355" s="52" t="e">
        <f t="shared" si="513"/>
        <v>#DIV/0!</v>
      </c>
      <c r="BN355" s="65" t="e">
        <f t="shared" si="505"/>
        <v>#DIV/0!</v>
      </c>
      <c r="BO355" s="66" t="e">
        <f t="shared" si="506"/>
        <v>#DIV/0!</v>
      </c>
      <c r="BP355" s="67" t="e">
        <f t="shared" si="514"/>
        <v>#DIV/0!</v>
      </c>
      <c r="BQ355" s="68" t="e">
        <f t="shared" si="515"/>
        <v>#DIV/0!</v>
      </c>
    </row>
    <row r="356" spans="1:69" ht="18" x14ac:dyDescent="0.2">
      <c r="A356" s="1" t="s">
        <v>28</v>
      </c>
      <c r="B356" s="17" t="s">
        <v>16</v>
      </c>
      <c r="C356" s="29"/>
      <c r="D356" s="159"/>
      <c r="E356" s="159"/>
      <c r="F356" s="159"/>
      <c r="G356" s="159"/>
      <c r="H356" s="45"/>
      <c r="I356" s="173" t="s">
        <v>118</v>
      </c>
      <c r="J356" s="171"/>
      <c r="K356" s="174"/>
      <c r="L356" s="174"/>
      <c r="M356" s="45"/>
      <c r="N356" s="159"/>
      <c r="O356" s="159"/>
      <c r="P356" s="159"/>
      <c r="Q356" s="159"/>
      <c r="R356" s="45"/>
      <c r="S356" s="173"/>
      <c r="T356" s="171"/>
      <c r="U356" s="174"/>
      <c r="V356" s="174"/>
      <c r="W356" s="45"/>
      <c r="X356" s="42"/>
      <c r="Y356" s="42"/>
      <c r="Z356" s="42"/>
      <c r="AA356" s="42"/>
      <c r="AB356" s="45"/>
      <c r="AC356" s="42"/>
      <c r="AD356" s="42"/>
      <c r="AE356" s="42"/>
      <c r="AF356" s="42"/>
      <c r="AG356" s="45"/>
      <c r="AH356" s="42"/>
      <c r="AI356" s="42"/>
      <c r="AJ356" s="42"/>
      <c r="AK356" s="42"/>
      <c r="AL356" s="45"/>
      <c r="AM356" s="159"/>
      <c r="AN356" s="159"/>
      <c r="AO356" s="159"/>
      <c r="AP356" s="159"/>
      <c r="AQ356" s="45"/>
      <c r="AR356" s="106"/>
      <c r="AS356" s="88"/>
      <c r="AT356" s="88"/>
      <c r="AU356" s="107"/>
      <c r="AV356" s="45"/>
      <c r="AW356" s="35"/>
      <c r="AX356" s="35"/>
      <c r="AY356" s="35"/>
      <c r="BA356" s="42">
        <f t="shared" si="479"/>
        <v>0</v>
      </c>
      <c r="BB356" s="42">
        <f t="shared" si="480"/>
        <v>0</v>
      </c>
      <c r="BC356" s="42" t="e">
        <f t="shared" si="495"/>
        <v>#DIV/0!</v>
      </c>
      <c r="BD356" s="48">
        <f t="shared" si="496"/>
        <v>0</v>
      </c>
      <c r="BE356" s="48">
        <f t="shared" si="497"/>
        <v>0</v>
      </c>
      <c r="BF356" s="48" t="e">
        <f t="shared" si="498"/>
        <v>#DIV/0!</v>
      </c>
      <c r="BG356" s="50">
        <f t="shared" si="509"/>
        <v>0</v>
      </c>
      <c r="BH356" s="50">
        <f t="shared" si="510"/>
        <v>0</v>
      </c>
      <c r="BI356" s="50" t="e">
        <f t="shared" si="501"/>
        <v>#DIV/0!</v>
      </c>
      <c r="BJ356" s="52">
        <f t="shared" si="511"/>
        <v>0</v>
      </c>
      <c r="BK356" s="52">
        <f t="shared" si="512"/>
        <v>0</v>
      </c>
      <c r="BL356" s="52" t="e">
        <f t="shared" si="513"/>
        <v>#DIV/0!</v>
      </c>
      <c r="BN356" s="65" t="e">
        <f t="shared" si="505"/>
        <v>#DIV/0!</v>
      </c>
      <c r="BO356" s="66" t="e">
        <f t="shared" si="506"/>
        <v>#DIV/0!</v>
      </c>
      <c r="BP356" s="67" t="e">
        <f t="shared" si="514"/>
        <v>#DIV/0!</v>
      </c>
      <c r="BQ356" s="68" t="e">
        <f t="shared" si="515"/>
        <v>#DIV/0!</v>
      </c>
    </row>
    <row r="357" spans="1:69" ht="18" x14ac:dyDescent="0.2">
      <c r="A357" s="280" t="s">
        <v>17</v>
      </c>
      <c r="B357" s="17" t="s">
        <v>18</v>
      </c>
      <c r="C357" s="29"/>
      <c r="D357" s="159"/>
      <c r="E357" s="159"/>
      <c r="F357" s="159"/>
      <c r="G357" s="159"/>
      <c r="H357" s="45"/>
      <c r="I357" s="173"/>
      <c r="J357" s="171"/>
      <c r="K357" s="174"/>
      <c r="L357" s="174"/>
      <c r="M357" s="45"/>
      <c r="N357" s="159"/>
      <c r="O357" s="159"/>
      <c r="P357" s="159"/>
      <c r="Q357" s="159"/>
      <c r="R357" s="45"/>
      <c r="S357" s="173"/>
      <c r="T357" s="171"/>
      <c r="U357" s="174"/>
      <c r="V357" s="174"/>
      <c r="W357" s="45"/>
      <c r="X357" s="42"/>
      <c r="Y357" s="42"/>
      <c r="Z357" s="42"/>
      <c r="AA357" s="42"/>
      <c r="AB357" s="45"/>
      <c r="AC357" s="42"/>
      <c r="AD357" s="42"/>
      <c r="AE357" s="42"/>
      <c r="AF357" s="42"/>
      <c r="AG357" s="45"/>
      <c r="AH357" s="42"/>
      <c r="AI357" s="42"/>
      <c r="AJ357" s="42"/>
      <c r="AK357" s="42"/>
      <c r="AL357" s="45"/>
      <c r="AM357" s="159"/>
      <c r="AN357" s="159"/>
      <c r="AO357" s="159"/>
      <c r="AP357" s="159"/>
      <c r="AQ357" s="45"/>
      <c r="AR357" s="106"/>
      <c r="AS357" s="88"/>
      <c r="AT357" s="88"/>
      <c r="AU357" s="107"/>
      <c r="AV357" s="45"/>
      <c r="AW357" s="35"/>
      <c r="AX357" s="35"/>
      <c r="AY357" s="35"/>
      <c r="BA357" s="42">
        <f t="shared" si="479"/>
        <v>0</v>
      </c>
      <c r="BB357" s="42">
        <f t="shared" si="480"/>
        <v>0</v>
      </c>
      <c r="BC357" s="42" t="e">
        <f t="shared" si="495"/>
        <v>#DIV/0!</v>
      </c>
      <c r="BD357" s="48">
        <f t="shared" si="496"/>
        <v>0</v>
      </c>
      <c r="BE357" s="48">
        <f t="shared" si="497"/>
        <v>0</v>
      </c>
      <c r="BF357" s="48" t="e">
        <f t="shared" si="498"/>
        <v>#DIV/0!</v>
      </c>
      <c r="BG357" s="50">
        <f t="shared" si="509"/>
        <v>0</v>
      </c>
      <c r="BH357" s="50">
        <f t="shared" si="510"/>
        <v>0</v>
      </c>
      <c r="BI357" s="50" t="e">
        <f t="shared" si="501"/>
        <v>#DIV/0!</v>
      </c>
      <c r="BJ357" s="52">
        <f t="shared" si="511"/>
        <v>0</v>
      </c>
      <c r="BK357" s="52">
        <f t="shared" si="512"/>
        <v>0</v>
      </c>
      <c r="BL357" s="52" t="e">
        <f t="shared" si="513"/>
        <v>#DIV/0!</v>
      </c>
      <c r="BN357" s="65" t="e">
        <f t="shared" si="505"/>
        <v>#DIV/0!</v>
      </c>
      <c r="BO357" s="66" t="e">
        <f t="shared" si="506"/>
        <v>#DIV/0!</v>
      </c>
      <c r="BP357" s="67" t="e">
        <f t="shared" si="514"/>
        <v>#DIV/0!</v>
      </c>
      <c r="BQ357" s="68" t="e">
        <f t="shared" si="515"/>
        <v>#DIV/0!</v>
      </c>
    </row>
    <row r="358" spans="1:69" ht="18" x14ac:dyDescent="0.2">
      <c r="A358" s="280"/>
      <c r="B358" s="17" t="s">
        <v>19</v>
      </c>
      <c r="C358" s="29"/>
      <c r="D358" s="159"/>
      <c r="E358" s="159"/>
      <c r="F358" s="159"/>
      <c r="G358" s="159"/>
      <c r="H358" s="45"/>
      <c r="I358" s="168"/>
      <c r="J358" s="169"/>
      <c r="K358" s="170"/>
      <c r="L358" s="170"/>
      <c r="M358" s="45"/>
      <c r="N358" s="159"/>
      <c r="O358" s="159"/>
      <c r="P358" s="159"/>
      <c r="Q358" s="159"/>
      <c r="R358" s="45"/>
      <c r="S358" s="168"/>
      <c r="T358" s="169"/>
      <c r="U358" s="170"/>
      <c r="V358" s="170"/>
      <c r="W358" s="45"/>
      <c r="X358" s="42"/>
      <c r="Y358" s="42"/>
      <c r="Z358" s="42"/>
      <c r="AA358" s="42"/>
      <c r="AB358" s="45"/>
      <c r="AC358" s="42"/>
      <c r="AD358" s="42"/>
      <c r="AE358" s="42"/>
      <c r="AF358" s="42"/>
      <c r="AG358" s="45"/>
      <c r="AH358" s="42"/>
      <c r="AI358" s="42"/>
      <c r="AJ358" s="42"/>
      <c r="AK358" s="42"/>
      <c r="AL358" s="45"/>
      <c r="AM358" s="159"/>
      <c r="AN358" s="159"/>
      <c r="AO358" s="159"/>
      <c r="AP358" s="159"/>
      <c r="AQ358" s="45"/>
      <c r="AR358" s="75"/>
      <c r="AS358" s="76"/>
      <c r="AT358" s="76"/>
      <c r="AU358" s="77"/>
      <c r="AV358" s="45"/>
      <c r="AW358" s="35"/>
      <c r="AX358" s="35"/>
      <c r="AY358" s="35"/>
      <c r="BA358" s="42">
        <f t="shared" si="479"/>
        <v>0</v>
      </c>
      <c r="BB358" s="42">
        <f t="shared" si="480"/>
        <v>0</v>
      </c>
      <c r="BC358" s="42" t="e">
        <f t="shared" si="495"/>
        <v>#DIV/0!</v>
      </c>
      <c r="BD358" s="48">
        <f t="shared" si="496"/>
        <v>0</v>
      </c>
      <c r="BE358" s="48">
        <f t="shared" si="497"/>
        <v>0</v>
      </c>
      <c r="BF358" s="48" t="e">
        <f t="shared" si="498"/>
        <v>#DIV/0!</v>
      </c>
      <c r="BG358" s="50">
        <f t="shared" si="509"/>
        <v>0</v>
      </c>
      <c r="BH358" s="50">
        <f t="shared" si="510"/>
        <v>0</v>
      </c>
      <c r="BI358" s="50" t="e">
        <f t="shared" si="501"/>
        <v>#DIV/0!</v>
      </c>
      <c r="BJ358" s="52">
        <f t="shared" si="511"/>
        <v>0</v>
      </c>
      <c r="BK358" s="52">
        <f t="shared" si="512"/>
        <v>0</v>
      </c>
      <c r="BL358" s="52" t="e">
        <f t="shared" si="513"/>
        <v>#DIV/0!</v>
      </c>
      <c r="BN358" s="65" t="e">
        <f t="shared" si="505"/>
        <v>#DIV/0!</v>
      </c>
      <c r="BO358" s="66" t="e">
        <f t="shared" si="506"/>
        <v>#DIV/0!</v>
      </c>
      <c r="BP358" s="67" t="e">
        <f t="shared" si="514"/>
        <v>#DIV/0!</v>
      </c>
      <c r="BQ358" s="68" t="e">
        <f t="shared" si="515"/>
        <v>#DIV/0!</v>
      </c>
    </row>
    <row r="359" spans="1:69" ht="18" x14ac:dyDescent="0.2">
      <c r="A359" s="1" t="s">
        <v>20</v>
      </c>
      <c r="B359" s="17" t="s">
        <v>21</v>
      </c>
      <c r="C359" s="29"/>
      <c r="D359" s="159"/>
      <c r="E359" s="159"/>
      <c r="F359" s="159"/>
      <c r="G359" s="159"/>
      <c r="H359" s="45"/>
      <c r="I359" s="168"/>
      <c r="J359" s="169"/>
      <c r="K359" s="170"/>
      <c r="L359" s="170"/>
      <c r="M359" s="45"/>
      <c r="N359" s="159"/>
      <c r="O359" s="159"/>
      <c r="P359" s="159"/>
      <c r="Q359" s="159"/>
      <c r="R359" s="45"/>
      <c r="S359" s="168"/>
      <c r="T359" s="169"/>
      <c r="U359" s="170"/>
      <c r="V359" s="170"/>
      <c r="W359" s="45"/>
      <c r="X359" s="42"/>
      <c r="Y359" s="42"/>
      <c r="Z359" s="42"/>
      <c r="AA359" s="42"/>
      <c r="AB359" s="45"/>
      <c r="AC359" s="42"/>
      <c r="AD359" s="42"/>
      <c r="AE359" s="42"/>
      <c r="AF359" s="42"/>
      <c r="AG359" s="45"/>
      <c r="AH359" s="42"/>
      <c r="AI359" s="42"/>
      <c r="AJ359" s="42"/>
      <c r="AK359" s="42"/>
      <c r="AL359" s="45"/>
      <c r="AM359" s="159"/>
      <c r="AN359" s="159"/>
      <c r="AO359" s="159"/>
      <c r="AP359" s="159"/>
      <c r="AQ359" s="45"/>
      <c r="AR359" s="75"/>
      <c r="AS359" s="76"/>
      <c r="AT359" s="76"/>
      <c r="AU359" s="77"/>
      <c r="AV359" s="45"/>
      <c r="AW359" s="35"/>
      <c r="AX359" s="35"/>
      <c r="AY359" s="35"/>
      <c r="BA359" s="42">
        <f t="shared" si="479"/>
        <v>0</v>
      </c>
      <c r="BB359" s="42">
        <f t="shared" si="480"/>
        <v>0</v>
      </c>
      <c r="BC359" s="42" t="e">
        <f t="shared" si="495"/>
        <v>#DIV/0!</v>
      </c>
      <c r="BD359" s="48">
        <f t="shared" si="496"/>
        <v>0</v>
      </c>
      <c r="BE359" s="48">
        <f t="shared" si="497"/>
        <v>0</v>
      </c>
      <c r="BF359" s="48" t="e">
        <f t="shared" si="498"/>
        <v>#DIV/0!</v>
      </c>
      <c r="BG359" s="50">
        <f t="shared" si="509"/>
        <v>0</v>
      </c>
      <c r="BH359" s="50">
        <f t="shared" si="510"/>
        <v>0</v>
      </c>
      <c r="BI359" s="50" t="e">
        <f t="shared" si="501"/>
        <v>#DIV/0!</v>
      </c>
      <c r="BJ359" s="52">
        <f t="shared" si="511"/>
        <v>0</v>
      </c>
      <c r="BK359" s="52">
        <f t="shared" si="512"/>
        <v>0</v>
      </c>
      <c r="BL359" s="52" t="e">
        <f t="shared" si="513"/>
        <v>#DIV/0!</v>
      </c>
      <c r="BN359" s="65" t="e">
        <f t="shared" si="505"/>
        <v>#DIV/0!</v>
      </c>
      <c r="BO359" s="66" t="e">
        <f t="shared" si="506"/>
        <v>#DIV/0!</v>
      </c>
      <c r="BP359" s="67" t="e">
        <f t="shared" si="514"/>
        <v>#DIV/0!</v>
      </c>
      <c r="BQ359" s="68" t="e">
        <f t="shared" si="515"/>
        <v>#DIV/0!</v>
      </c>
    </row>
    <row r="360" spans="1:69" ht="18" x14ac:dyDescent="0.2">
      <c r="A360" s="1" t="s">
        <v>22</v>
      </c>
      <c r="B360" s="17" t="s">
        <v>23</v>
      </c>
      <c r="C360" s="29"/>
      <c r="D360" s="159"/>
      <c r="E360" s="159"/>
      <c r="F360" s="159"/>
      <c r="G360" s="159"/>
      <c r="H360" s="45"/>
      <c r="I360" s="168"/>
      <c r="J360" s="169"/>
      <c r="K360" s="170"/>
      <c r="L360" s="170"/>
      <c r="M360" s="45"/>
      <c r="N360" s="159"/>
      <c r="O360" s="159"/>
      <c r="P360" s="159"/>
      <c r="Q360" s="159"/>
      <c r="R360" s="45"/>
      <c r="S360" s="168"/>
      <c r="T360" s="169"/>
      <c r="U360" s="170"/>
      <c r="V360" s="170"/>
      <c r="W360" s="45"/>
      <c r="X360" s="42"/>
      <c r="Y360" s="42"/>
      <c r="Z360" s="42"/>
      <c r="AA360" s="42"/>
      <c r="AB360" s="45"/>
      <c r="AC360" s="42"/>
      <c r="AD360" s="42"/>
      <c r="AE360" s="42"/>
      <c r="AF360" s="42"/>
      <c r="AG360" s="45"/>
      <c r="AH360" s="42"/>
      <c r="AI360" s="42"/>
      <c r="AJ360" s="42"/>
      <c r="AK360" s="42"/>
      <c r="AL360" s="45"/>
      <c r="AM360" s="159"/>
      <c r="AN360" s="159"/>
      <c r="AO360" s="159"/>
      <c r="AP360" s="159"/>
      <c r="AQ360" s="45"/>
      <c r="AR360" s="75"/>
      <c r="AS360" s="76"/>
      <c r="AT360" s="76"/>
      <c r="AU360" s="77"/>
      <c r="AV360" s="45"/>
      <c r="AW360" s="35"/>
      <c r="AX360" s="35"/>
      <c r="AY360" s="35"/>
      <c r="BA360" s="42">
        <f t="shared" si="479"/>
        <v>0</v>
      </c>
      <c r="BB360" s="42">
        <f t="shared" si="480"/>
        <v>0</v>
      </c>
      <c r="BC360" s="42" t="e">
        <f t="shared" si="495"/>
        <v>#DIV/0!</v>
      </c>
      <c r="BD360" s="48">
        <f t="shared" si="496"/>
        <v>0</v>
      </c>
      <c r="BE360" s="48">
        <f t="shared" si="497"/>
        <v>0</v>
      </c>
      <c r="BF360" s="48" t="e">
        <f t="shared" si="498"/>
        <v>#DIV/0!</v>
      </c>
      <c r="BG360" s="50">
        <f t="shared" si="509"/>
        <v>0</v>
      </c>
      <c r="BH360" s="50">
        <f t="shared" si="510"/>
        <v>0</v>
      </c>
      <c r="BI360" s="50" t="e">
        <f t="shared" si="501"/>
        <v>#DIV/0!</v>
      </c>
      <c r="BJ360" s="52">
        <f t="shared" si="511"/>
        <v>0</v>
      </c>
      <c r="BK360" s="52">
        <f t="shared" si="512"/>
        <v>0</v>
      </c>
      <c r="BL360" s="52" t="e">
        <f t="shared" si="513"/>
        <v>#DIV/0!</v>
      </c>
      <c r="BN360" s="65" t="e">
        <f t="shared" si="505"/>
        <v>#DIV/0!</v>
      </c>
      <c r="BO360" s="66" t="e">
        <f t="shared" si="506"/>
        <v>#DIV/0!</v>
      </c>
      <c r="BP360" s="67" t="e">
        <f t="shared" si="514"/>
        <v>#DIV/0!</v>
      </c>
      <c r="BQ360" s="68" t="e">
        <f t="shared" si="515"/>
        <v>#DIV/0!</v>
      </c>
    </row>
    <row r="361" spans="1:69" ht="18" x14ac:dyDescent="0.2">
      <c r="A361" s="1" t="s">
        <v>24</v>
      </c>
      <c r="B361" s="17"/>
      <c r="C361" s="29"/>
      <c r="D361" s="159"/>
      <c r="E361" s="159"/>
      <c r="F361" s="159"/>
      <c r="G361" s="159"/>
      <c r="H361" s="45"/>
      <c r="I361" s="168"/>
      <c r="J361" s="169"/>
      <c r="K361" s="170">
        <v>1</v>
      </c>
      <c r="L361" s="170">
        <v>1</v>
      </c>
      <c r="M361" s="45"/>
      <c r="N361" s="159"/>
      <c r="O361" s="159"/>
      <c r="P361" s="159"/>
      <c r="Q361" s="159"/>
      <c r="R361" s="45"/>
      <c r="S361" s="168"/>
      <c r="T361" s="169"/>
      <c r="U361" s="170"/>
      <c r="V361" s="170"/>
      <c r="W361" s="45"/>
      <c r="X361" s="42"/>
      <c r="Z361" s="42"/>
      <c r="AA361" s="42"/>
      <c r="AB361" s="45"/>
      <c r="AC361" s="42"/>
      <c r="AE361" s="42"/>
      <c r="AF361" s="42"/>
      <c r="AG361" s="45"/>
      <c r="AH361" s="42"/>
      <c r="AJ361" s="42"/>
      <c r="AK361" s="42"/>
      <c r="AL361" s="45"/>
      <c r="AM361" s="159"/>
      <c r="AN361" s="159"/>
      <c r="AO361" s="159"/>
      <c r="AP361" s="159"/>
      <c r="AQ361" s="45"/>
      <c r="AR361" s="75"/>
      <c r="AS361" s="76"/>
      <c r="AT361" s="76"/>
      <c r="AU361" s="77"/>
      <c r="AV361" s="45"/>
      <c r="AW361" s="35"/>
      <c r="AX361" s="35"/>
      <c r="AY361" s="35"/>
      <c r="BA361" s="42">
        <f t="shared" si="479"/>
        <v>0</v>
      </c>
      <c r="BB361" s="42">
        <f t="shared" si="480"/>
        <v>0</v>
      </c>
      <c r="BC361" s="42" t="e">
        <f t="shared" si="495"/>
        <v>#DIV/0!</v>
      </c>
      <c r="BD361" s="48">
        <f>MIN(E361,J361,O361,T361,Y361,AD361,AI361,AN361,AS361,AW361)</f>
        <v>0</v>
      </c>
      <c r="BE361" s="48">
        <f>MAX(E361,J361,O361,T361,Y361,AD361,AI361,AN361,AS361,AW361)</f>
        <v>0</v>
      </c>
      <c r="BF361" s="48" t="e">
        <f>AVERAGE(E361,J361,O361,T361,Y361,AD361,AI361,AN361,AS361,AW361)</f>
        <v>#DIV/0!</v>
      </c>
      <c r="BG361" s="50">
        <f>MIN(F361,K361,P361,U361,Z361,AE361,AJ361,AO361,AT361,AX361)</f>
        <v>1</v>
      </c>
      <c r="BH361" s="50">
        <f>MAX(F361,K361,P361,U361,Z361,AE361,AJ361,AO361,AT361,AX361)</f>
        <v>1</v>
      </c>
      <c r="BI361" s="50">
        <f t="shared" si="501"/>
        <v>1</v>
      </c>
      <c r="BJ361" s="52">
        <f t="shared" si="511"/>
        <v>1</v>
      </c>
      <c r="BK361" s="52">
        <f t="shared" si="512"/>
        <v>1</v>
      </c>
      <c r="BL361" s="52">
        <f t="shared" si="513"/>
        <v>1</v>
      </c>
      <c r="BN361" s="65" t="e">
        <f t="shared" si="505"/>
        <v>#DIV/0!</v>
      </c>
      <c r="BO361" s="66" t="e">
        <f t="shared" si="506"/>
        <v>#DIV/0!</v>
      </c>
      <c r="BP361" s="67">
        <f t="shared" si="514"/>
        <v>1</v>
      </c>
      <c r="BQ361" s="68">
        <f t="shared" si="515"/>
        <v>1</v>
      </c>
    </row>
    <row r="362" spans="1:69" ht="18" x14ac:dyDescent="0.2">
      <c r="A362" s="1" t="s">
        <v>25</v>
      </c>
      <c r="B362" s="17"/>
      <c r="C362" s="29"/>
      <c r="D362" s="159"/>
      <c r="E362" s="159"/>
      <c r="F362" s="159"/>
      <c r="G362" s="159"/>
      <c r="H362" s="45"/>
      <c r="I362" s="168" t="s">
        <v>119</v>
      </c>
      <c r="J362" s="169"/>
      <c r="K362" s="170"/>
      <c r="L362" s="170"/>
      <c r="M362" s="45"/>
      <c r="N362" s="159"/>
      <c r="O362" s="159"/>
      <c r="P362" s="159"/>
      <c r="Q362" s="159"/>
      <c r="R362" s="45"/>
      <c r="S362" s="168"/>
      <c r="T362" s="169"/>
      <c r="U362" s="170"/>
      <c r="V362" s="170"/>
      <c r="W362" s="45"/>
      <c r="X362" s="42"/>
      <c r="Y362" s="42"/>
      <c r="Z362" s="42"/>
      <c r="AA362" s="42"/>
      <c r="AB362" s="45"/>
      <c r="AC362" s="42"/>
      <c r="AD362" s="42"/>
      <c r="AE362" s="42"/>
      <c r="AF362" s="42"/>
      <c r="AG362" s="45"/>
      <c r="AH362" s="42"/>
      <c r="AI362" s="42"/>
      <c r="AJ362" s="42"/>
      <c r="AK362" s="42"/>
      <c r="AL362" s="45"/>
      <c r="AM362" s="159"/>
      <c r="AN362" s="159"/>
      <c r="AO362" s="159"/>
      <c r="AP362" s="159"/>
      <c r="AQ362" s="45"/>
      <c r="AR362" s="76"/>
      <c r="AS362" s="76"/>
      <c r="AT362" s="76"/>
      <c r="AU362" s="77"/>
      <c r="AV362" s="45"/>
      <c r="AW362" s="35"/>
      <c r="AX362" s="35"/>
      <c r="AY362" s="35"/>
      <c r="BA362" s="42">
        <f t="shared" si="479"/>
        <v>0</v>
      </c>
      <c r="BB362" s="42">
        <f t="shared" si="480"/>
        <v>0</v>
      </c>
      <c r="BC362" s="42" t="e">
        <f t="shared" si="495"/>
        <v>#DIV/0!</v>
      </c>
      <c r="BD362" s="48">
        <f t="shared" ref="BD362:BD364" si="516">MIN(E362,J362,O362,T362,Y362,AD362,AI362,AN362,AS362,AW362)</f>
        <v>0</v>
      </c>
      <c r="BE362" s="48">
        <f t="shared" ref="BE362:BE364" si="517">MAX(E362,J362,O362,T362,Y362,AD362,AI362,AN362,AS362,AW362)</f>
        <v>0</v>
      </c>
      <c r="BF362" s="48" t="e">
        <f t="shared" ref="BF362:BF364" si="518">AVERAGE(E362,J362,O362,T362,Y362,AD362,AI362,AN362,AS362,AW362)</f>
        <v>#DIV/0!</v>
      </c>
      <c r="BG362" s="50">
        <f>MIN(F362,P362,U362,Z362,AE362,AJ362,AO362,AT362,AX362,K362)</f>
        <v>0</v>
      </c>
      <c r="BH362" s="50">
        <f>MAX(F362,K362,P362,U362,Z362,AE362,AJ362,AO362,AT362,AX362)</f>
        <v>0</v>
      </c>
      <c r="BI362" s="50" t="e">
        <f t="shared" si="501"/>
        <v>#DIV/0!</v>
      </c>
      <c r="BJ362" s="52">
        <f t="shared" si="511"/>
        <v>0</v>
      </c>
      <c r="BK362" s="52">
        <f t="shared" si="512"/>
        <v>0</v>
      </c>
      <c r="BL362" s="52" t="e">
        <f t="shared" si="513"/>
        <v>#DIV/0!</v>
      </c>
      <c r="BN362" s="65" t="e">
        <f t="shared" si="505"/>
        <v>#DIV/0!</v>
      </c>
      <c r="BO362" s="66" t="e">
        <f t="shared" si="506"/>
        <v>#DIV/0!</v>
      </c>
      <c r="BP362" s="67" t="e">
        <f>+BI362</f>
        <v>#DIV/0!</v>
      </c>
      <c r="BQ362" s="68" t="e">
        <f t="shared" si="515"/>
        <v>#DIV/0!</v>
      </c>
    </row>
    <row r="363" spans="1:69" ht="18" x14ac:dyDescent="0.2">
      <c r="A363" s="1" t="s">
        <v>26</v>
      </c>
      <c r="B363" s="17"/>
      <c r="C363" s="29"/>
      <c r="D363" s="159"/>
      <c r="E363" s="159"/>
      <c r="F363" s="159"/>
      <c r="G363" s="159"/>
      <c r="H363" s="45"/>
      <c r="I363" s="168"/>
      <c r="J363" s="175"/>
      <c r="K363" s="176"/>
      <c r="L363" s="177"/>
      <c r="M363" s="45"/>
      <c r="N363" s="159"/>
      <c r="O363" s="159"/>
      <c r="P363" s="159"/>
      <c r="Q363" s="159"/>
      <c r="R363" s="45"/>
      <c r="S363" s="168"/>
      <c r="T363" s="175"/>
      <c r="U363" s="176"/>
      <c r="V363" s="177"/>
      <c r="W363" s="45"/>
      <c r="X363" s="42"/>
      <c r="Y363" s="175"/>
      <c r="Z363" s="176"/>
      <c r="AA363" s="177"/>
      <c r="AB363" s="45"/>
      <c r="AC363" s="42"/>
      <c r="AD363" s="175"/>
      <c r="AE363" s="176"/>
      <c r="AF363" s="177"/>
      <c r="AG363" s="45"/>
      <c r="AH363" s="42"/>
      <c r="AI363" s="175"/>
      <c r="AJ363" s="176"/>
      <c r="AK363" s="177"/>
      <c r="AL363" s="45"/>
      <c r="AM363" s="159"/>
      <c r="AN363" s="159"/>
      <c r="AO363" s="159"/>
      <c r="AP363" s="159"/>
      <c r="AQ363" s="45"/>
      <c r="AR363" s="75"/>
      <c r="AS363" s="125"/>
      <c r="AT363" s="126"/>
      <c r="AU363" s="127"/>
      <c r="AV363" s="45"/>
      <c r="AW363" s="35"/>
      <c r="AX363" s="35"/>
      <c r="AY363" s="35"/>
      <c r="BA363" s="42">
        <f t="shared" si="479"/>
        <v>0</v>
      </c>
      <c r="BB363" s="42">
        <f t="shared" si="480"/>
        <v>0</v>
      </c>
      <c r="BC363" s="42" t="e">
        <f t="shared" si="495"/>
        <v>#DIV/0!</v>
      </c>
      <c r="BD363" s="48">
        <f t="shared" si="516"/>
        <v>0</v>
      </c>
      <c r="BE363" s="48">
        <f t="shared" si="517"/>
        <v>0</v>
      </c>
      <c r="BF363" s="48" t="e">
        <f t="shared" si="518"/>
        <v>#DIV/0!</v>
      </c>
      <c r="BG363" s="50">
        <f t="shared" ref="BG363:BG364" si="519">MIN(F363,K363,P363,U363,Z363,AE363,AJ363,AO363,AT363,AX363)</f>
        <v>0</v>
      </c>
      <c r="BH363" s="50">
        <f t="shared" ref="BH363:BH364" si="520">MAX(F363,K363,P363,U363,Z363,AE363,AJ363,AO363,AT363,AX363)</f>
        <v>0</v>
      </c>
      <c r="BI363" s="50" t="e">
        <f t="shared" si="501"/>
        <v>#DIV/0!</v>
      </c>
      <c r="BJ363" s="52">
        <f t="shared" si="511"/>
        <v>0</v>
      </c>
      <c r="BK363" s="52">
        <f t="shared" si="512"/>
        <v>0</v>
      </c>
      <c r="BL363" s="52" t="e">
        <f t="shared" si="513"/>
        <v>#DIV/0!</v>
      </c>
      <c r="BN363" s="65" t="e">
        <f t="shared" si="505"/>
        <v>#DIV/0!</v>
      </c>
      <c r="BO363" s="66" t="e">
        <f t="shared" si="506"/>
        <v>#DIV/0!</v>
      </c>
      <c r="BP363" s="67" t="e">
        <f t="shared" ref="BP363:BP364" si="521">+BI363</f>
        <v>#DIV/0!</v>
      </c>
      <c r="BQ363" s="68" t="e">
        <f t="shared" si="515"/>
        <v>#DIV/0!</v>
      </c>
    </row>
    <row r="364" spans="1:69" ht="18.75" thickBot="1" x14ac:dyDescent="0.25">
      <c r="A364" s="1" t="s">
        <v>27</v>
      </c>
      <c r="B364" s="17"/>
      <c r="C364" s="29"/>
      <c r="D364" s="159"/>
      <c r="E364" s="159"/>
      <c r="F364" s="159"/>
      <c r="G364" s="159"/>
      <c r="H364" s="45"/>
      <c r="I364" s="172"/>
      <c r="J364" s="178"/>
      <c r="K364" s="179"/>
      <c r="L364" s="180"/>
      <c r="M364" s="45"/>
      <c r="N364" s="159"/>
      <c r="O364" s="159"/>
      <c r="P364" s="159"/>
      <c r="Q364" s="159"/>
      <c r="R364" s="45"/>
      <c r="S364" s="172"/>
      <c r="T364" s="178"/>
      <c r="U364" s="179"/>
      <c r="V364" s="180"/>
      <c r="W364" s="45"/>
      <c r="X364" s="42"/>
      <c r="Y364" s="178"/>
      <c r="Z364" s="179"/>
      <c r="AA364" s="180"/>
      <c r="AB364" s="45"/>
      <c r="AC364" s="42"/>
      <c r="AD364" s="178"/>
      <c r="AE364" s="179"/>
      <c r="AF364" s="180"/>
      <c r="AG364" s="45"/>
      <c r="AH364" s="42"/>
      <c r="AI364" s="178"/>
      <c r="AJ364" s="179"/>
      <c r="AK364" s="180"/>
      <c r="AL364" s="45"/>
      <c r="AM364" s="159"/>
      <c r="AN364" s="159"/>
      <c r="AO364" s="159"/>
      <c r="AP364" s="159"/>
      <c r="AQ364" s="45"/>
      <c r="AR364" s="90"/>
      <c r="AS364" s="128"/>
      <c r="AT364" s="129"/>
      <c r="AU364" s="130"/>
      <c r="AV364" s="45"/>
      <c r="AW364" s="35"/>
      <c r="AX364" s="35"/>
      <c r="AY364" s="35"/>
      <c r="BA364" s="42">
        <f t="shared" si="479"/>
        <v>0</v>
      </c>
      <c r="BB364" s="42">
        <f t="shared" si="480"/>
        <v>0</v>
      </c>
      <c r="BC364" s="42" t="e">
        <f t="shared" si="495"/>
        <v>#DIV/0!</v>
      </c>
      <c r="BD364" s="48">
        <f t="shared" si="516"/>
        <v>0</v>
      </c>
      <c r="BE364" s="48">
        <f t="shared" si="517"/>
        <v>0</v>
      </c>
      <c r="BF364" s="48" t="e">
        <f t="shared" si="518"/>
        <v>#DIV/0!</v>
      </c>
      <c r="BG364" s="50">
        <f t="shared" si="519"/>
        <v>0</v>
      </c>
      <c r="BH364" s="50">
        <f t="shared" si="520"/>
        <v>0</v>
      </c>
      <c r="BI364" s="50" t="e">
        <f t="shared" si="501"/>
        <v>#DIV/0!</v>
      </c>
      <c r="BJ364" s="52">
        <f t="shared" si="511"/>
        <v>0</v>
      </c>
      <c r="BK364" s="52">
        <f t="shared" si="512"/>
        <v>0</v>
      </c>
      <c r="BL364" s="52" t="e">
        <f t="shared" si="513"/>
        <v>#DIV/0!</v>
      </c>
      <c r="BN364" s="65" t="e">
        <f t="shared" si="505"/>
        <v>#DIV/0!</v>
      </c>
      <c r="BO364" s="66" t="e">
        <f t="shared" si="506"/>
        <v>#DIV/0!</v>
      </c>
      <c r="BP364" s="67" t="e">
        <f t="shared" si="521"/>
        <v>#DIV/0!</v>
      </c>
      <c r="BQ364" s="68" t="e">
        <f t="shared" si="515"/>
        <v>#DIV/0!</v>
      </c>
    </row>
    <row r="366" spans="1:69" ht="15.75" customHeight="1" x14ac:dyDescent="0.2">
      <c r="A366" s="302" t="s">
        <v>63</v>
      </c>
      <c r="B366" s="302"/>
      <c r="C366" s="40"/>
      <c r="D366" s="304" t="s">
        <v>42</v>
      </c>
      <c r="E366" s="304"/>
      <c r="F366" s="304"/>
      <c r="G366" s="202"/>
      <c r="H366" s="43"/>
      <c r="I366" s="304" t="s">
        <v>43</v>
      </c>
      <c r="J366" s="304"/>
      <c r="K366" s="304"/>
      <c r="L366" s="202"/>
      <c r="M366" s="46"/>
      <c r="N366" s="304" t="s">
        <v>44</v>
      </c>
      <c r="O366" s="304"/>
      <c r="P366" s="304"/>
      <c r="Q366" s="202"/>
      <c r="R366" s="43"/>
      <c r="S366" s="303" t="s">
        <v>105</v>
      </c>
      <c r="T366" s="303"/>
      <c r="U366" s="303"/>
      <c r="V366" s="303"/>
      <c r="W366" s="47"/>
      <c r="X366" s="303" t="s">
        <v>46</v>
      </c>
      <c r="Y366" s="303"/>
      <c r="Z366" s="303"/>
      <c r="AA366" s="303"/>
      <c r="AB366" s="47"/>
      <c r="AC366" s="308" t="s">
        <v>47</v>
      </c>
      <c r="AD366" s="308"/>
      <c r="AE366" s="308"/>
      <c r="AF366" s="308"/>
      <c r="AG366" s="43"/>
      <c r="AH366" s="303" t="s">
        <v>48</v>
      </c>
      <c r="AI366" s="303"/>
      <c r="AJ366" s="303"/>
      <c r="AK366" s="303"/>
      <c r="AL366" s="47"/>
      <c r="AM366" s="304" t="s">
        <v>49</v>
      </c>
      <c r="AN366" s="304"/>
      <c r="AO366" s="304"/>
      <c r="AP366" s="166"/>
      <c r="AQ366" s="43"/>
      <c r="AR366" s="303" t="s">
        <v>50</v>
      </c>
      <c r="AS366" s="303"/>
      <c r="AT366" s="303"/>
      <c r="AU366" s="166"/>
      <c r="AV366" s="47"/>
      <c r="AW366" s="308" t="s">
        <v>60</v>
      </c>
      <c r="AX366" s="308"/>
      <c r="AY366" s="308"/>
      <c r="AZ366" s="41"/>
      <c r="BA366" s="303" t="s">
        <v>51</v>
      </c>
      <c r="BB366" s="303"/>
      <c r="BC366" s="303"/>
      <c r="BD366" s="304" t="s">
        <v>52</v>
      </c>
      <c r="BE366" s="304"/>
      <c r="BF366" s="304"/>
      <c r="BG366" s="305" t="s">
        <v>53</v>
      </c>
      <c r="BH366" s="305"/>
      <c r="BI366" s="305"/>
      <c r="BJ366" s="306" t="s">
        <v>56</v>
      </c>
      <c r="BK366" s="306"/>
      <c r="BL366" s="306"/>
      <c r="BM366" s="40"/>
      <c r="BN366" s="40"/>
      <c r="BO366" s="40"/>
      <c r="BP366" s="40"/>
      <c r="BQ366" s="40"/>
    </row>
    <row r="367" spans="1:69" ht="24" x14ac:dyDescent="0.2">
      <c r="A367" s="110">
        <v>45996</v>
      </c>
      <c r="B367" s="69"/>
      <c r="D367" s="36" t="s">
        <v>54</v>
      </c>
      <c r="E367" s="32" t="s">
        <v>55</v>
      </c>
      <c r="F367" s="33" t="s">
        <v>53</v>
      </c>
      <c r="G367" s="53" t="s">
        <v>56</v>
      </c>
      <c r="H367" s="44"/>
      <c r="I367" s="34" t="s">
        <v>54</v>
      </c>
      <c r="J367" s="32" t="s">
        <v>55</v>
      </c>
      <c r="K367" s="33" t="s">
        <v>53</v>
      </c>
      <c r="L367" s="53" t="s">
        <v>56</v>
      </c>
      <c r="M367" s="44"/>
      <c r="N367" s="34" t="s">
        <v>54</v>
      </c>
      <c r="O367" s="32" t="s">
        <v>55</v>
      </c>
      <c r="P367" s="33" t="s">
        <v>53</v>
      </c>
      <c r="Q367" s="53" t="s">
        <v>56</v>
      </c>
      <c r="R367" s="44"/>
      <c r="S367" s="34" t="s">
        <v>54</v>
      </c>
      <c r="T367" s="32" t="s">
        <v>55</v>
      </c>
      <c r="U367" s="33" t="s">
        <v>53</v>
      </c>
      <c r="V367" s="53" t="s">
        <v>56</v>
      </c>
      <c r="W367" s="44"/>
      <c r="X367" s="34" t="s">
        <v>54</v>
      </c>
      <c r="Y367" s="32" t="s">
        <v>55</v>
      </c>
      <c r="Z367" s="33" t="s">
        <v>53</v>
      </c>
      <c r="AA367" s="53" t="s">
        <v>56</v>
      </c>
      <c r="AB367" s="44"/>
      <c r="AC367" s="34" t="s">
        <v>54</v>
      </c>
      <c r="AD367" s="32" t="s">
        <v>55</v>
      </c>
      <c r="AE367" s="33" t="s">
        <v>53</v>
      </c>
      <c r="AF367" s="53" t="s">
        <v>56</v>
      </c>
      <c r="AG367" s="44"/>
      <c r="AH367" s="34" t="s">
        <v>54</v>
      </c>
      <c r="AI367" s="32" t="s">
        <v>55</v>
      </c>
      <c r="AJ367" s="33" t="s">
        <v>53</v>
      </c>
      <c r="AK367" s="53" t="s">
        <v>56</v>
      </c>
      <c r="AL367" s="44"/>
      <c r="AM367" s="34" t="s">
        <v>54</v>
      </c>
      <c r="AN367" s="32" t="s">
        <v>55</v>
      </c>
      <c r="AO367" s="33" t="s">
        <v>53</v>
      </c>
      <c r="AP367" s="53" t="s">
        <v>56</v>
      </c>
      <c r="AQ367" s="44"/>
      <c r="AR367" s="34" t="s">
        <v>54</v>
      </c>
      <c r="AS367" s="32" t="s">
        <v>55</v>
      </c>
      <c r="AT367" s="33" t="s">
        <v>53</v>
      </c>
      <c r="AU367" s="53" t="s">
        <v>56</v>
      </c>
      <c r="AV367" s="44"/>
      <c r="AW367" s="32" t="s">
        <v>55</v>
      </c>
      <c r="AX367" s="33" t="s">
        <v>53</v>
      </c>
      <c r="AY367" s="53" t="s">
        <v>56</v>
      </c>
      <c r="AZ367" s="39"/>
      <c r="BA367" s="49" t="s">
        <v>57</v>
      </c>
      <c r="BB367" s="49" t="s">
        <v>58</v>
      </c>
      <c r="BC367" s="49" t="s">
        <v>59</v>
      </c>
      <c r="BD367" s="37" t="s">
        <v>57</v>
      </c>
      <c r="BE367" s="37" t="s">
        <v>58</v>
      </c>
      <c r="BF367" s="37" t="s">
        <v>59</v>
      </c>
      <c r="BG367" s="38" t="s">
        <v>57</v>
      </c>
      <c r="BH367" s="38" t="s">
        <v>58</v>
      </c>
      <c r="BI367" s="38" t="s">
        <v>59</v>
      </c>
      <c r="BJ367" s="51" t="s">
        <v>57</v>
      </c>
      <c r="BK367" s="51" t="s">
        <v>58</v>
      </c>
      <c r="BL367" s="51" t="s">
        <v>59</v>
      </c>
      <c r="BN367" s="49" t="s">
        <v>59</v>
      </c>
      <c r="BO367" s="37" t="s">
        <v>59</v>
      </c>
      <c r="BP367" s="38" t="s">
        <v>59</v>
      </c>
      <c r="BQ367" s="51" t="s">
        <v>59</v>
      </c>
    </row>
    <row r="368" spans="1:69" ht="18" x14ac:dyDescent="0.2">
      <c r="A368" s="281" t="s">
        <v>0</v>
      </c>
      <c r="B368" s="35" t="s">
        <v>1</v>
      </c>
      <c r="C368" s="29"/>
      <c r="D368" s="159"/>
      <c r="E368" s="159"/>
      <c r="F368" s="159"/>
      <c r="G368" s="159"/>
      <c r="H368" s="45"/>
      <c r="I368" s="168"/>
      <c r="J368" s="169"/>
      <c r="K368" s="170"/>
      <c r="L368" s="170"/>
      <c r="M368" s="45"/>
      <c r="N368" s="159"/>
      <c r="O368" s="159"/>
      <c r="P368" s="159"/>
      <c r="Q368" s="159"/>
      <c r="R368" s="45"/>
      <c r="S368" s="168"/>
      <c r="T368" s="169"/>
      <c r="U368" s="170"/>
      <c r="V368" s="170"/>
      <c r="W368" s="45"/>
      <c r="X368" s="42"/>
      <c r="Y368" s="42"/>
      <c r="Z368" s="42"/>
      <c r="AA368" s="42"/>
      <c r="AB368" s="45"/>
      <c r="AC368" s="42"/>
      <c r="AD368" s="42"/>
      <c r="AE368" s="42"/>
      <c r="AF368" s="42"/>
      <c r="AG368" s="45"/>
      <c r="AH368" s="42"/>
      <c r="AI368" s="42"/>
      <c r="AJ368" s="42"/>
      <c r="AK368" s="42"/>
      <c r="AL368" s="45"/>
      <c r="AM368" s="168"/>
      <c r="AN368" s="169"/>
      <c r="AO368" s="170"/>
      <c r="AP368" s="170">
        <v>8.4700000000000006</v>
      </c>
      <c r="AQ368" s="45"/>
      <c r="AR368" s="75"/>
      <c r="AS368" s="76"/>
      <c r="AT368" s="76"/>
      <c r="AU368" s="77"/>
      <c r="AV368" s="45"/>
      <c r="AW368" s="35"/>
      <c r="AX368" s="35"/>
      <c r="AY368" s="35"/>
      <c r="BA368" s="42">
        <f>MIN(D368,I368,N368,S368,X368,AC368,AH368,AM368,AR368)</f>
        <v>0</v>
      </c>
      <c r="BB368" s="42">
        <f>MAX(D368,I368,N368,S368,X368,AC368,AH368,AM368,AR368)</f>
        <v>0</v>
      </c>
      <c r="BC368" s="42" t="e">
        <f>AVERAGE(D368,I368,N368,S368,X368,AC368,AH368,AM368,AR368)</f>
        <v>#DIV/0!</v>
      </c>
      <c r="BD368" s="48">
        <f>MIN(E368,J368,O368,T368,Y368,AD368,AI368,AN368,AS368,AW368)</f>
        <v>0</v>
      </c>
      <c r="BE368" s="48">
        <f>MAX(E368,J368,O368,T368,Y368,AD368,AI368,AN368,AS368,AW368)</f>
        <v>0</v>
      </c>
      <c r="BF368" s="48" t="e">
        <f>AVERAGE(E368,J368,O368,T368,Y368,AD368,AI368,AN368,AS368,AW368)</f>
        <v>#DIV/0!</v>
      </c>
      <c r="BG368" s="50">
        <f>MIN(F368,K368,P368,U368,Z368,AE368,AJ368,AO368,AT368,AX368)</f>
        <v>0</v>
      </c>
      <c r="BH368" s="50">
        <f>MAX(F368,K368,P368,U368,Z368,AE368,AJ368,AO368,AT368,AX368)</f>
        <v>0</v>
      </c>
      <c r="BI368" s="50" t="e">
        <f t="shared" ref="BI368:BI387" si="522">AVERAGE(F368,K368,P368,U368,Z368,AE368,AJ368,AO368,AT368,AX368)</f>
        <v>#DIV/0!</v>
      </c>
      <c r="BJ368" s="52">
        <f>MIN(G368,L368,Q368,V368,AA368,AF368,AK368,AP368,AU368,AY368)</f>
        <v>8.4700000000000006</v>
      </c>
      <c r="BK368" s="52">
        <f>MAX(G368,L368,Q368,V368,AA368,AF368,AK368,AP368,AU368,AY368)</f>
        <v>8.4700000000000006</v>
      </c>
      <c r="BL368" s="52">
        <f t="shared" ref="BL368:BL387" si="523">AVERAGE(G368,L368,Q368,V368,AA368,AF368,AK368,AP368,AU368,AY368)</f>
        <v>8.4700000000000006</v>
      </c>
      <c r="BN368" s="65" t="e">
        <f>+BC368</f>
        <v>#DIV/0!</v>
      </c>
      <c r="BO368" s="66" t="e">
        <f t="shared" ref="BO368" si="524">+BF368</f>
        <v>#DIV/0!</v>
      </c>
      <c r="BP368" s="67" t="e">
        <f>+BI368</f>
        <v>#DIV/0!</v>
      </c>
      <c r="BQ368" s="68">
        <f t="shared" ref="BQ368" si="525">+BL368</f>
        <v>8.4700000000000006</v>
      </c>
    </row>
    <row r="369" spans="1:69" ht="18" x14ac:dyDescent="0.2">
      <c r="A369" s="293"/>
      <c r="B369" s="17" t="s">
        <v>2</v>
      </c>
      <c r="C369" s="29"/>
      <c r="D369" s="159"/>
      <c r="E369" s="159"/>
      <c r="F369" s="159"/>
      <c r="G369" s="159"/>
      <c r="H369" s="45"/>
      <c r="I369" s="168"/>
      <c r="J369" s="169"/>
      <c r="K369" s="170"/>
      <c r="L369" s="170">
        <v>7.7</v>
      </c>
      <c r="M369" s="45"/>
      <c r="N369" s="159"/>
      <c r="O369" s="159"/>
      <c r="P369" s="159"/>
      <c r="Q369" s="159"/>
      <c r="R369" s="45"/>
      <c r="S369" s="168"/>
      <c r="T369" s="169"/>
      <c r="U369" s="170"/>
      <c r="V369" s="170"/>
      <c r="W369" s="45"/>
      <c r="X369" s="42"/>
      <c r="Y369" s="42"/>
      <c r="Z369" s="42"/>
      <c r="AA369" s="42"/>
      <c r="AB369" s="45"/>
      <c r="AC369" s="42"/>
      <c r="AD369" s="42"/>
      <c r="AE369" s="42"/>
      <c r="AF369" s="42"/>
      <c r="AG369" s="45"/>
      <c r="AH369" s="42"/>
      <c r="AI369" s="42"/>
      <c r="AJ369" s="42"/>
      <c r="AK369" s="42"/>
      <c r="AL369" s="45"/>
      <c r="AM369" s="168"/>
      <c r="AN369" s="169"/>
      <c r="AO369" s="170"/>
      <c r="AP369" s="170"/>
      <c r="AQ369" s="45"/>
      <c r="AR369" s="75"/>
      <c r="AS369" s="76"/>
      <c r="AT369" s="76"/>
      <c r="AU369" s="77"/>
      <c r="AV369" s="45"/>
      <c r="AW369" s="35"/>
      <c r="AX369" s="35"/>
      <c r="AY369" s="35"/>
      <c r="BA369" s="42">
        <f t="shared" ref="BA369:BA387" si="526">MIN(D369,I369,N369,S369,X369,AC369,AH369,AM369,AR369)</f>
        <v>0</v>
      </c>
      <c r="BB369" s="42">
        <f t="shared" ref="BB369:BB387" si="527">MAX(D369,I369,N369,S369,X369,AC369,AH369,AM369,AR369)</f>
        <v>0</v>
      </c>
      <c r="BC369" s="42" t="e">
        <f t="shared" ref="BC369:BC387" si="528">AVERAGE(D369,I369,N369,S369,X369,AC369,AH369,AM369,AR369)</f>
        <v>#DIV/0!</v>
      </c>
      <c r="BD369" s="48">
        <f t="shared" ref="BD369:BD387" si="529">MIN(E369,J369,O369,T369,Y369,AD369,AI369,AN369,AS369,AW369)</f>
        <v>0</v>
      </c>
      <c r="BE369" s="48">
        <f t="shared" ref="BE369:BE387" si="530">MAX(E369,J369,O369,T369,Y369,AD369,AI369,AN369,AS369,AW369)</f>
        <v>0</v>
      </c>
      <c r="BF369" s="48" t="e">
        <f t="shared" ref="BF369:BF387" si="531">AVERAGE(E369,J369,O369,T369,Y369,AD369,AI369,AN369,AS369,AW369)</f>
        <v>#DIV/0!</v>
      </c>
      <c r="BG369" s="50">
        <f t="shared" ref="BG369:BG387" si="532">MIN(F369,K369,P369,U369,Z369,AE369,AJ369,AO369,AT369,AX369)</f>
        <v>0</v>
      </c>
      <c r="BH369" s="50">
        <f t="shared" ref="BH369:BH387" si="533">MAX(F369,K369,P369,U369,Z369,AE369,AJ369,AO369,AT369,AX369)</f>
        <v>0</v>
      </c>
      <c r="BI369" s="50" t="e">
        <f t="shared" si="522"/>
        <v>#DIV/0!</v>
      </c>
      <c r="BJ369" s="52">
        <f t="shared" ref="BJ369:BJ387" si="534">MIN(G369,L369,Q369,V369,AA369,AF369,AK369,AP369,AU369,AY369)</f>
        <v>7.7</v>
      </c>
      <c r="BK369" s="52">
        <f t="shared" ref="BK369:BK387" si="535">MAX(G369,L369,Q369,V369,AA369,AF369,AK369,AP369,AU369,AY369)</f>
        <v>7.7</v>
      </c>
      <c r="BL369" s="52">
        <f t="shared" si="523"/>
        <v>7.7</v>
      </c>
      <c r="BN369" s="65" t="e">
        <f>+BC369</f>
        <v>#DIV/0!</v>
      </c>
      <c r="BO369" s="66" t="e">
        <f>+BF369</f>
        <v>#DIV/0!</v>
      </c>
      <c r="BP369" s="67" t="e">
        <f>+BI369</f>
        <v>#DIV/0!</v>
      </c>
      <c r="BQ369" s="68">
        <f>+BL369</f>
        <v>7.7</v>
      </c>
    </row>
    <row r="370" spans="1:69" ht="18" x14ac:dyDescent="0.2">
      <c r="A370" s="282"/>
      <c r="B370" s="17" t="s">
        <v>3</v>
      </c>
      <c r="C370" s="29"/>
      <c r="D370" s="159"/>
      <c r="E370" s="159"/>
      <c r="F370" s="159"/>
      <c r="G370" s="159"/>
      <c r="H370" s="45"/>
      <c r="I370" s="168"/>
      <c r="J370" s="169"/>
      <c r="K370" s="170"/>
      <c r="L370" s="170"/>
      <c r="M370" s="45"/>
      <c r="N370" s="159"/>
      <c r="O370" s="159"/>
      <c r="P370" s="159"/>
      <c r="Q370" s="159"/>
      <c r="R370" s="45"/>
      <c r="S370" s="168"/>
      <c r="T370" s="169"/>
      <c r="U370" s="170"/>
      <c r="V370" s="170"/>
      <c r="W370" s="45"/>
      <c r="X370" s="42"/>
      <c r="Y370" s="42"/>
      <c r="Z370" s="42"/>
      <c r="AA370" s="42"/>
      <c r="AB370" s="45"/>
      <c r="AC370" s="42"/>
      <c r="AD370" s="42"/>
      <c r="AE370" s="42"/>
      <c r="AF370" s="42"/>
      <c r="AG370" s="45"/>
      <c r="AH370" s="42"/>
      <c r="AI370" s="42"/>
      <c r="AJ370" s="42"/>
      <c r="AK370" s="42"/>
      <c r="AL370" s="45"/>
      <c r="AM370" s="168"/>
      <c r="AN370" s="169"/>
      <c r="AO370" s="170"/>
      <c r="AP370" s="170"/>
      <c r="AQ370" s="45"/>
      <c r="AR370" s="75"/>
      <c r="AS370" s="76"/>
      <c r="AT370" s="76"/>
      <c r="AU370" s="77"/>
      <c r="AV370" s="45"/>
      <c r="AW370" s="35"/>
      <c r="AX370" s="35"/>
      <c r="AY370" s="35"/>
      <c r="BA370" s="42">
        <f t="shared" si="526"/>
        <v>0</v>
      </c>
      <c r="BB370" s="42">
        <f t="shared" si="527"/>
        <v>0</v>
      </c>
      <c r="BC370" s="42" t="e">
        <f t="shared" si="528"/>
        <v>#DIV/0!</v>
      </c>
      <c r="BD370" s="48">
        <f t="shared" si="529"/>
        <v>0</v>
      </c>
      <c r="BE370" s="48">
        <f t="shared" si="530"/>
        <v>0</v>
      </c>
      <c r="BF370" s="48" t="e">
        <f t="shared" si="531"/>
        <v>#DIV/0!</v>
      </c>
      <c r="BG370" s="50">
        <f t="shared" si="532"/>
        <v>0</v>
      </c>
      <c r="BH370" s="50">
        <f t="shared" si="533"/>
        <v>0</v>
      </c>
      <c r="BI370" s="50" t="e">
        <f t="shared" si="522"/>
        <v>#DIV/0!</v>
      </c>
      <c r="BJ370" s="52">
        <f t="shared" si="534"/>
        <v>0</v>
      </c>
      <c r="BK370" s="52">
        <f t="shared" si="535"/>
        <v>0</v>
      </c>
      <c r="BL370" s="52" t="e">
        <f t="shared" si="523"/>
        <v>#DIV/0!</v>
      </c>
      <c r="BN370" s="65" t="e">
        <f t="shared" ref="BN370:BN387" si="536">+BC370</f>
        <v>#DIV/0!</v>
      </c>
      <c r="BO370" s="66" t="e">
        <f t="shared" ref="BO370:BO387" si="537">+BF370</f>
        <v>#DIV/0!</v>
      </c>
      <c r="BP370" s="67" t="e">
        <f>+BI370</f>
        <v>#DIV/0!</v>
      </c>
      <c r="BQ370" s="68" t="e">
        <f t="shared" ref="BQ370" si="538">+BL370</f>
        <v>#DIV/0!</v>
      </c>
    </row>
    <row r="371" spans="1:69" ht="18" x14ac:dyDescent="0.2">
      <c r="A371" s="280" t="s">
        <v>4</v>
      </c>
      <c r="B371" s="17" t="s">
        <v>5</v>
      </c>
      <c r="C371" s="29"/>
      <c r="D371" s="159"/>
      <c r="E371" s="159"/>
      <c r="F371" s="159"/>
      <c r="G371" s="159"/>
      <c r="H371" s="45"/>
      <c r="I371" s="173"/>
      <c r="J371" s="171"/>
      <c r="K371" s="174"/>
      <c r="L371" s="174"/>
      <c r="M371" s="45"/>
      <c r="N371" s="159"/>
      <c r="O371" s="159"/>
      <c r="P371" s="159"/>
      <c r="Q371" s="159"/>
      <c r="R371" s="45"/>
      <c r="S371" s="173"/>
      <c r="T371" s="171"/>
      <c r="U371" s="174"/>
      <c r="V371" s="174"/>
      <c r="W371" s="45"/>
      <c r="X371" s="42"/>
      <c r="Y371" s="42"/>
      <c r="Z371" s="42"/>
      <c r="AA371" s="42"/>
      <c r="AB371" s="45"/>
      <c r="AC371" s="42"/>
      <c r="AD371" s="42"/>
      <c r="AE371" s="42"/>
      <c r="AF371" s="42"/>
      <c r="AG371" s="45"/>
      <c r="AH371" s="42"/>
      <c r="AI371" s="42"/>
      <c r="AJ371" s="42"/>
      <c r="AK371" s="42"/>
      <c r="AL371" s="45"/>
      <c r="AM371" s="173"/>
      <c r="AN371" s="171"/>
      <c r="AO371" s="174"/>
      <c r="AP371" s="174"/>
      <c r="AQ371" s="45"/>
      <c r="AR371" s="106"/>
      <c r="AS371" s="88"/>
      <c r="AT371" s="88"/>
      <c r="AU371" s="107"/>
      <c r="AV371" s="45"/>
      <c r="AW371" s="35"/>
      <c r="AX371" s="35"/>
      <c r="AY371" s="35"/>
      <c r="BA371" s="42">
        <f t="shared" si="526"/>
        <v>0</v>
      </c>
      <c r="BB371" s="42">
        <f t="shared" si="527"/>
        <v>0</v>
      </c>
      <c r="BC371" s="42" t="e">
        <f t="shared" si="528"/>
        <v>#DIV/0!</v>
      </c>
      <c r="BD371" s="48">
        <f t="shared" si="529"/>
        <v>0</v>
      </c>
      <c r="BE371" s="48">
        <f t="shared" si="530"/>
        <v>0</v>
      </c>
      <c r="BF371" s="48" t="e">
        <f t="shared" si="531"/>
        <v>#DIV/0!</v>
      </c>
      <c r="BG371" s="50">
        <f t="shared" si="532"/>
        <v>0</v>
      </c>
      <c r="BH371" s="50">
        <f t="shared" si="533"/>
        <v>0</v>
      </c>
      <c r="BI371" s="50" t="e">
        <f t="shared" si="522"/>
        <v>#DIV/0!</v>
      </c>
      <c r="BJ371" s="52">
        <f t="shared" si="534"/>
        <v>0</v>
      </c>
      <c r="BK371" s="52">
        <f t="shared" si="535"/>
        <v>0</v>
      </c>
      <c r="BL371" s="52" t="e">
        <f t="shared" si="523"/>
        <v>#DIV/0!</v>
      </c>
      <c r="BN371" s="65" t="e">
        <f t="shared" si="536"/>
        <v>#DIV/0!</v>
      </c>
      <c r="BO371" s="66" t="e">
        <f t="shared" si="537"/>
        <v>#DIV/0!</v>
      </c>
      <c r="BP371" s="67" t="e">
        <f t="shared" ref="BP371" si="539">+BI371</f>
        <v>#DIV/0!</v>
      </c>
      <c r="BQ371" s="68" t="e">
        <f>+BL371</f>
        <v>#DIV/0!</v>
      </c>
    </row>
    <row r="372" spans="1:69" ht="18" x14ac:dyDescent="0.2">
      <c r="A372" s="280"/>
      <c r="B372" s="17" t="s">
        <v>6</v>
      </c>
      <c r="C372" s="29"/>
      <c r="D372" s="159"/>
      <c r="E372" s="159"/>
      <c r="F372" s="159"/>
      <c r="G372" s="159"/>
      <c r="H372" s="45"/>
      <c r="I372" s="173"/>
      <c r="J372" s="171"/>
      <c r="K372" s="174"/>
      <c r="M372" s="45"/>
      <c r="N372" s="159"/>
      <c r="O372" s="159"/>
      <c r="P372" s="159"/>
      <c r="Q372" s="159"/>
      <c r="R372" s="45"/>
      <c r="S372" s="173"/>
      <c r="T372" s="171"/>
      <c r="U372" s="174"/>
      <c r="W372" s="45"/>
      <c r="X372" s="42"/>
      <c r="Y372" s="42"/>
      <c r="Z372" s="42"/>
      <c r="AA372" s="42"/>
      <c r="AB372" s="45"/>
      <c r="AC372" s="42"/>
      <c r="AD372" s="42"/>
      <c r="AE372" s="42"/>
      <c r="AF372" s="42"/>
      <c r="AG372" s="45"/>
      <c r="AH372" s="42"/>
      <c r="AI372" s="42"/>
      <c r="AJ372" s="42"/>
      <c r="AK372" s="42"/>
      <c r="AL372" s="45"/>
      <c r="AM372" s="173"/>
      <c r="AN372" s="171"/>
      <c r="AO372" s="174"/>
      <c r="AP372" s="174"/>
      <c r="AQ372" s="45"/>
      <c r="AR372" s="106"/>
      <c r="AS372" s="88"/>
      <c r="AT372" s="88"/>
      <c r="AU372" s="107"/>
      <c r="AV372" s="45"/>
      <c r="AW372" s="35"/>
      <c r="AX372" s="35"/>
      <c r="AY372" s="35"/>
      <c r="BA372" s="42">
        <f t="shared" si="526"/>
        <v>0</v>
      </c>
      <c r="BB372" s="42">
        <f t="shared" si="527"/>
        <v>0</v>
      </c>
      <c r="BC372" s="42" t="e">
        <f t="shared" si="528"/>
        <v>#DIV/0!</v>
      </c>
      <c r="BD372" s="48">
        <f t="shared" si="529"/>
        <v>0</v>
      </c>
      <c r="BE372" s="48">
        <f t="shared" si="530"/>
        <v>0</v>
      </c>
      <c r="BF372" s="48" t="e">
        <f t="shared" si="531"/>
        <v>#DIV/0!</v>
      </c>
      <c r="BG372" s="50">
        <f t="shared" si="532"/>
        <v>0</v>
      </c>
      <c r="BH372" s="50">
        <f t="shared" si="533"/>
        <v>0</v>
      </c>
      <c r="BI372" s="50" t="e">
        <f t="shared" si="522"/>
        <v>#DIV/0!</v>
      </c>
      <c r="BJ372" s="52">
        <f t="shared" si="534"/>
        <v>0</v>
      </c>
      <c r="BK372" s="52">
        <f t="shared" si="535"/>
        <v>0</v>
      </c>
      <c r="BL372" s="52" t="e">
        <f t="shared" si="523"/>
        <v>#DIV/0!</v>
      </c>
      <c r="BN372" s="65" t="e">
        <f t="shared" si="536"/>
        <v>#DIV/0!</v>
      </c>
      <c r="BO372" s="66" t="e">
        <f t="shared" si="537"/>
        <v>#DIV/0!</v>
      </c>
      <c r="BP372" s="67" t="e">
        <f>+BI372</f>
        <v>#DIV/0!</v>
      </c>
      <c r="BQ372" s="68" t="e">
        <f>+BL372</f>
        <v>#DIV/0!</v>
      </c>
    </row>
    <row r="373" spans="1:69" ht="18" x14ac:dyDescent="0.2">
      <c r="A373" s="1" t="s">
        <v>7</v>
      </c>
      <c r="B373" s="17" t="s">
        <v>8</v>
      </c>
      <c r="C373" s="29"/>
      <c r="D373" s="159"/>
      <c r="E373" s="159"/>
      <c r="F373" s="159"/>
      <c r="G373" s="159"/>
      <c r="H373" s="45"/>
      <c r="I373" s="173"/>
      <c r="J373" s="171"/>
      <c r="K373" s="174"/>
      <c r="L373" s="174"/>
      <c r="M373" s="45"/>
      <c r="N373" s="159"/>
      <c r="O373" s="159"/>
      <c r="P373" s="159"/>
      <c r="Q373" s="159"/>
      <c r="R373" s="45"/>
      <c r="S373" s="173"/>
      <c r="T373" s="171"/>
      <c r="U373" s="174"/>
      <c r="V373" s="174"/>
      <c r="W373" s="45"/>
      <c r="X373" s="42"/>
      <c r="Y373" s="42"/>
      <c r="Z373" s="42"/>
      <c r="AA373" s="42"/>
      <c r="AB373" s="45"/>
      <c r="AC373" s="42"/>
      <c r="AD373" s="42"/>
      <c r="AE373" s="42"/>
      <c r="AF373" s="42"/>
      <c r="AG373" s="45"/>
      <c r="AH373" s="42"/>
      <c r="AI373" s="42"/>
      <c r="AJ373" s="42"/>
      <c r="AK373" s="42"/>
      <c r="AL373" s="45"/>
      <c r="AM373" s="173"/>
      <c r="AN373" s="171"/>
      <c r="AO373" s="174"/>
      <c r="AP373" s="174"/>
      <c r="AQ373" s="45"/>
      <c r="AR373" s="106"/>
      <c r="AS373" s="88"/>
      <c r="AT373" s="88"/>
      <c r="AU373" s="107"/>
      <c r="AV373" s="45"/>
      <c r="AW373" s="35"/>
      <c r="AX373" s="35"/>
      <c r="AY373" s="35"/>
      <c r="BA373" s="42">
        <f t="shared" si="526"/>
        <v>0</v>
      </c>
      <c r="BB373" s="42">
        <f t="shared" si="527"/>
        <v>0</v>
      </c>
      <c r="BC373" s="42" t="e">
        <f t="shared" si="528"/>
        <v>#DIV/0!</v>
      </c>
      <c r="BD373" s="48">
        <f t="shared" si="529"/>
        <v>0</v>
      </c>
      <c r="BE373" s="48">
        <f t="shared" si="530"/>
        <v>0</v>
      </c>
      <c r="BF373" s="48" t="e">
        <f t="shared" si="531"/>
        <v>#DIV/0!</v>
      </c>
      <c r="BG373" s="50">
        <f t="shared" si="532"/>
        <v>0</v>
      </c>
      <c r="BH373" s="50">
        <f t="shared" si="533"/>
        <v>0</v>
      </c>
      <c r="BI373" s="50" t="e">
        <f t="shared" si="522"/>
        <v>#DIV/0!</v>
      </c>
      <c r="BJ373" s="52">
        <f t="shared" si="534"/>
        <v>0</v>
      </c>
      <c r="BK373" s="52">
        <f t="shared" si="535"/>
        <v>0</v>
      </c>
      <c r="BL373" s="52" t="e">
        <f t="shared" si="523"/>
        <v>#DIV/0!</v>
      </c>
      <c r="BN373" s="65" t="e">
        <f t="shared" si="536"/>
        <v>#DIV/0!</v>
      </c>
      <c r="BO373" s="66" t="e">
        <f t="shared" si="537"/>
        <v>#DIV/0!</v>
      </c>
      <c r="BP373" s="67" t="e">
        <f t="shared" ref="BP373:BP384" si="540">+BI373</f>
        <v>#DIV/0!</v>
      </c>
      <c r="BQ373" s="68" t="e">
        <f t="shared" ref="BQ373:BQ387" si="541">+BL373</f>
        <v>#DIV/0!</v>
      </c>
    </row>
    <row r="374" spans="1:69" ht="18" x14ac:dyDescent="0.2">
      <c r="A374" s="281" t="s">
        <v>66</v>
      </c>
      <c r="B374" s="17" t="s">
        <v>9</v>
      </c>
      <c r="C374" s="29"/>
      <c r="D374" s="159"/>
      <c r="E374" s="159"/>
      <c r="F374" s="159"/>
      <c r="G374" s="159"/>
      <c r="H374" s="45"/>
      <c r="I374" s="173"/>
      <c r="J374" s="171"/>
      <c r="K374" s="174"/>
      <c r="L374" s="174"/>
      <c r="M374" s="45"/>
      <c r="N374" s="159"/>
      <c r="O374" s="159"/>
      <c r="P374" s="159"/>
      <c r="Q374" s="159"/>
      <c r="R374" s="45"/>
      <c r="S374" s="173"/>
      <c r="T374" s="171"/>
      <c r="U374" s="174"/>
      <c r="V374" s="174"/>
      <c r="W374" s="45"/>
      <c r="X374" s="42"/>
      <c r="Y374" s="42"/>
      <c r="Z374" s="42"/>
      <c r="AA374" s="42"/>
      <c r="AB374" s="45"/>
      <c r="AC374" s="42"/>
      <c r="AD374" s="42"/>
      <c r="AE374" s="42"/>
      <c r="AF374" s="42"/>
      <c r="AG374" s="45"/>
      <c r="AH374" s="42"/>
      <c r="AI374" s="42"/>
      <c r="AJ374" s="42"/>
      <c r="AK374" s="42"/>
      <c r="AL374" s="45"/>
      <c r="AM374" s="173"/>
      <c r="AN374" s="171"/>
      <c r="AO374" s="174"/>
      <c r="AP374" s="174"/>
      <c r="AQ374" s="45"/>
      <c r="AR374" s="88"/>
      <c r="AS374" s="88"/>
      <c r="AT374" s="88"/>
      <c r="AU374" s="107"/>
      <c r="AV374" s="45"/>
      <c r="AW374" s="35"/>
      <c r="AX374" s="35"/>
      <c r="AY374" s="35"/>
      <c r="BA374" s="42">
        <f t="shared" si="526"/>
        <v>0</v>
      </c>
      <c r="BB374" s="42">
        <f t="shared" si="527"/>
        <v>0</v>
      </c>
      <c r="BC374" s="42" t="e">
        <f t="shared" si="528"/>
        <v>#DIV/0!</v>
      </c>
      <c r="BD374" s="48">
        <f t="shared" si="529"/>
        <v>0</v>
      </c>
      <c r="BE374" s="48">
        <f t="shared" si="530"/>
        <v>0</v>
      </c>
      <c r="BF374" s="48" t="e">
        <f t="shared" si="531"/>
        <v>#DIV/0!</v>
      </c>
      <c r="BG374" s="50">
        <f t="shared" si="532"/>
        <v>0</v>
      </c>
      <c r="BH374" s="50">
        <f t="shared" si="533"/>
        <v>0</v>
      </c>
      <c r="BI374" s="50" t="e">
        <f t="shared" si="522"/>
        <v>#DIV/0!</v>
      </c>
      <c r="BJ374" s="52">
        <f t="shared" si="534"/>
        <v>0</v>
      </c>
      <c r="BK374" s="52">
        <f t="shared" si="535"/>
        <v>0</v>
      </c>
      <c r="BL374" s="52" t="e">
        <f t="shared" si="523"/>
        <v>#DIV/0!</v>
      </c>
      <c r="BN374" s="65" t="e">
        <f t="shared" si="536"/>
        <v>#DIV/0!</v>
      </c>
      <c r="BO374" s="66" t="e">
        <f t="shared" si="537"/>
        <v>#DIV/0!</v>
      </c>
      <c r="BP374" s="67" t="e">
        <f t="shared" si="540"/>
        <v>#DIV/0!</v>
      </c>
      <c r="BQ374" s="68" t="e">
        <f t="shared" si="541"/>
        <v>#DIV/0!</v>
      </c>
    </row>
    <row r="375" spans="1:69" ht="18" x14ac:dyDescent="0.2">
      <c r="A375" s="282"/>
      <c r="B375" s="17" t="s">
        <v>10</v>
      </c>
      <c r="C375" s="29"/>
      <c r="D375" s="159"/>
      <c r="E375" s="159"/>
      <c r="F375" s="159"/>
      <c r="G375" s="159"/>
      <c r="H375" s="45"/>
      <c r="I375" s="173"/>
      <c r="J375" s="171"/>
      <c r="K375" s="174"/>
      <c r="L375" s="174"/>
      <c r="M375" s="45"/>
      <c r="N375" s="159"/>
      <c r="O375" s="159"/>
      <c r="P375" s="159"/>
      <c r="Q375" s="159"/>
      <c r="R375" s="45"/>
      <c r="S375" s="173"/>
      <c r="T375" s="171"/>
      <c r="U375" s="174"/>
      <c r="V375" s="174"/>
      <c r="W375" s="45"/>
      <c r="X375" s="42"/>
      <c r="Y375" s="42"/>
      <c r="Z375" s="42"/>
      <c r="AA375" s="42"/>
      <c r="AB375" s="45"/>
      <c r="AC375" s="42"/>
      <c r="AD375" s="42"/>
      <c r="AE375" s="42"/>
      <c r="AF375" s="42"/>
      <c r="AG375" s="45"/>
      <c r="AH375" s="42"/>
      <c r="AI375" s="42"/>
      <c r="AJ375" s="42"/>
      <c r="AK375" s="42"/>
      <c r="AL375" s="45"/>
      <c r="AM375" s="173"/>
      <c r="AN375" s="171"/>
      <c r="AO375" s="174"/>
      <c r="AP375" s="174"/>
      <c r="AQ375" s="45"/>
      <c r="AR375" s="106"/>
      <c r="AS375" s="88"/>
      <c r="AT375" s="88"/>
      <c r="AU375" s="107"/>
      <c r="AV375" s="45"/>
      <c r="AW375" s="35"/>
      <c r="AX375" s="35"/>
      <c r="AY375" s="35"/>
      <c r="BA375" s="42">
        <f t="shared" si="526"/>
        <v>0</v>
      </c>
      <c r="BB375" s="42">
        <f t="shared" si="527"/>
        <v>0</v>
      </c>
      <c r="BC375" s="42" t="e">
        <f t="shared" si="528"/>
        <v>#DIV/0!</v>
      </c>
      <c r="BD375" s="48">
        <f t="shared" si="529"/>
        <v>0</v>
      </c>
      <c r="BE375" s="48">
        <f t="shared" si="530"/>
        <v>0</v>
      </c>
      <c r="BF375" s="48" t="e">
        <f t="shared" si="531"/>
        <v>#DIV/0!</v>
      </c>
      <c r="BG375" s="50">
        <f t="shared" si="532"/>
        <v>0</v>
      </c>
      <c r="BH375" s="50">
        <f t="shared" si="533"/>
        <v>0</v>
      </c>
      <c r="BI375" s="50" t="e">
        <f t="shared" si="522"/>
        <v>#DIV/0!</v>
      </c>
      <c r="BJ375" s="52">
        <f t="shared" si="534"/>
        <v>0</v>
      </c>
      <c r="BK375" s="52">
        <f t="shared" si="535"/>
        <v>0</v>
      </c>
      <c r="BL375" s="52" t="e">
        <f t="shared" si="523"/>
        <v>#DIV/0!</v>
      </c>
      <c r="BN375" s="65" t="e">
        <f t="shared" si="536"/>
        <v>#DIV/0!</v>
      </c>
      <c r="BO375" s="66" t="e">
        <f t="shared" si="537"/>
        <v>#DIV/0!</v>
      </c>
      <c r="BP375" s="67" t="e">
        <f t="shared" si="540"/>
        <v>#DIV/0!</v>
      </c>
      <c r="BQ375" s="68" t="e">
        <f t="shared" si="541"/>
        <v>#DIV/0!</v>
      </c>
    </row>
    <row r="376" spans="1:69" ht="18" x14ac:dyDescent="0.2">
      <c r="A376" s="281" t="s">
        <v>11</v>
      </c>
      <c r="B376" s="17" t="s">
        <v>12</v>
      </c>
      <c r="C376" s="29"/>
      <c r="D376" s="159"/>
      <c r="E376" s="159"/>
      <c r="F376" s="159"/>
      <c r="G376" s="159"/>
      <c r="H376" s="45"/>
      <c r="I376" s="173"/>
      <c r="J376" s="171"/>
      <c r="K376" s="174"/>
      <c r="L376" s="174"/>
      <c r="M376" s="45"/>
      <c r="N376" s="159"/>
      <c r="O376" s="159"/>
      <c r="P376" s="159"/>
      <c r="Q376" s="159"/>
      <c r="R376" s="45"/>
      <c r="S376" s="173"/>
      <c r="T376" s="171"/>
      <c r="U376" s="174"/>
      <c r="V376" s="174"/>
      <c r="W376" s="45"/>
      <c r="X376" s="42"/>
      <c r="Y376" s="42"/>
      <c r="Z376" s="42"/>
      <c r="AA376" s="42"/>
      <c r="AB376" s="45"/>
      <c r="AC376" s="42"/>
      <c r="AD376" s="42"/>
      <c r="AE376" s="42"/>
      <c r="AF376" s="42"/>
      <c r="AG376" s="45"/>
      <c r="AH376" s="42"/>
      <c r="AI376" s="42"/>
      <c r="AJ376" s="42"/>
      <c r="AK376" s="42"/>
      <c r="AL376" s="45"/>
      <c r="AM376" s="173"/>
      <c r="AN376" s="171"/>
      <c r="AO376" s="174"/>
      <c r="AP376" s="174"/>
      <c r="AQ376" s="45"/>
      <c r="AR376" s="106"/>
      <c r="AS376" s="88"/>
      <c r="AT376" s="88"/>
      <c r="AU376" s="107"/>
      <c r="AV376" s="45"/>
      <c r="AW376" s="35"/>
      <c r="AX376" s="35"/>
      <c r="AY376" s="35"/>
      <c r="BA376" s="42">
        <f t="shared" si="526"/>
        <v>0</v>
      </c>
      <c r="BB376" s="42">
        <f t="shared" si="527"/>
        <v>0</v>
      </c>
      <c r="BC376" s="42" t="e">
        <f t="shared" si="528"/>
        <v>#DIV/0!</v>
      </c>
      <c r="BD376" s="48">
        <f t="shared" si="529"/>
        <v>0</v>
      </c>
      <c r="BE376" s="48">
        <f t="shared" si="530"/>
        <v>0</v>
      </c>
      <c r="BF376" s="48" t="e">
        <f t="shared" si="531"/>
        <v>#DIV/0!</v>
      </c>
      <c r="BG376" s="50">
        <f t="shared" si="532"/>
        <v>0</v>
      </c>
      <c r="BH376" s="50">
        <f t="shared" si="533"/>
        <v>0</v>
      </c>
      <c r="BI376" s="50" t="e">
        <f t="shared" si="522"/>
        <v>#DIV/0!</v>
      </c>
      <c r="BJ376" s="52">
        <f t="shared" si="534"/>
        <v>0</v>
      </c>
      <c r="BK376" s="52">
        <f t="shared" si="535"/>
        <v>0</v>
      </c>
      <c r="BL376" s="52" t="e">
        <f t="shared" si="523"/>
        <v>#DIV/0!</v>
      </c>
      <c r="BN376" s="65" t="e">
        <f t="shared" si="536"/>
        <v>#DIV/0!</v>
      </c>
      <c r="BO376" s="66" t="e">
        <f t="shared" si="537"/>
        <v>#DIV/0!</v>
      </c>
      <c r="BP376" s="67" t="e">
        <f t="shared" si="540"/>
        <v>#DIV/0!</v>
      </c>
      <c r="BQ376" s="68" t="e">
        <f t="shared" si="541"/>
        <v>#DIV/0!</v>
      </c>
    </row>
    <row r="377" spans="1:69" ht="18" x14ac:dyDescent="0.2">
      <c r="A377" s="282"/>
      <c r="B377" s="17" t="s">
        <v>14</v>
      </c>
      <c r="C377" s="29"/>
      <c r="D377" s="159"/>
      <c r="E377" s="159"/>
      <c r="F377" s="159"/>
      <c r="G377" s="159"/>
      <c r="H377" s="45"/>
      <c r="I377" s="173"/>
      <c r="J377" s="171"/>
      <c r="K377" s="174"/>
      <c r="L377" s="174"/>
      <c r="M377" s="45"/>
      <c r="N377" s="159"/>
      <c r="O377" s="159"/>
      <c r="P377" s="159"/>
      <c r="Q377" s="159"/>
      <c r="R377" s="45"/>
      <c r="S377" s="173"/>
      <c r="T377" s="171"/>
      <c r="U377" s="174"/>
      <c r="V377" s="174"/>
      <c r="W377" s="45"/>
      <c r="X377" s="42"/>
      <c r="Y377" s="42"/>
      <c r="Z377" s="42"/>
      <c r="AA377" s="42"/>
      <c r="AB377" s="45"/>
      <c r="AC377" s="42"/>
      <c r="AD377" s="42"/>
      <c r="AE377" s="42"/>
      <c r="AF377" s="42"/>
      <c r="AG377" s="45"/>
      <c r="AH377" s="42"/>
      <c r="AI377" s="42"/>
      <c r="AJ377" s="42"/>
      <c r="AK377" s="42"/>
      <c r="AL377" s="45"/>
      <c r="AM377" s="173"/>
      <c r="AN377" s="171"/>
      <c r="AO377" s="174"/>
      <c r="AP377" s="174"/>
      <c r="AQ377" s="45"/>
      <c r="AR377" s="106"/>
      <c r="AS377" s="88"/>
      <c r="AT377" s="88"/>
      <c r="AU377" s="107"/>
      <c r="AV377" s="45"/>
      <c r="AW377" s="35"/>
      <c r="AX377" s="35"/>
      <c r="AY377" s="35"/>
      <c r="BA377" s="42">
        <f t="shared" si="526"/>
        <v>0</v>
      </c>
      <c r="BB377" s="42">
        <f t="shared" si="527"/>
        <v>0</v>
      </c>
      <c r="BC377" s="42" t="e">
        <f t="shared" si="528"/>
        <v>#DIV/0!</v>
      </c>
      <c r="BD377" s="48">
        <f t="shared" si="529"/>
        <v>0</v>
      </c>
      <c r="BE377" s="48">
        <f t="shared" si="530"/>
        <v>0</v>
      </c>
      <c r="BF377" s="48" t="e">
        <f t="shared" si="531"/>
        <v>#DIV/0!</v>
      </c>
      <c r="BG377" s="50">
        <f t="shared" si="532"/>
        <v>0</v>
      </c>
      <c r="BH377" s="50">
        <f t="shared" si="533"/>
        <v>0</v>
      </c>
      <c r="BI377" s="50" t="e">
        <f t="shared" si="522"/>
        <v>#DIV/0!</v>
      </c>
      <c r="BJ377" s="52">
        <f t="shared" si="534"/>
        <v>0</v>
      </c>
      <c r="BK377" s="52">
        <f t="shared" si="535"/>
        <v>0</v>
      </c>
      <c r="BL377" s="52" t="e">
        <f t="shared" si="523"/>
        <v>#DIV/0!</v>
      </c>
      <c r="BN377" s="65" t="e">
        <f t="shared" si="536"/>
        <v>#DIV/0!</v>
      </c>
      <c r="BO377" s="66" t="e">
        <f t="shared" si="537"/>
        <v>#DIV/0!</v>
      </c>
      <c r="BP377" s="67" t="e">
        <f t="shared" si="540"/>
        <v>#DIV/0!</v>
      </c>
      <c r="BQ377" s="68" t="e">
        <f t="shared" si="541"/>
        <v>#DIV/0!</v>
      </c>
    </row>
    <row r="378" spans="1:69" ht="18" x14ac:dyDescent="0.2">
      <c r="A378" s="2" t="s">
        <v>13</v>
      </c>
      <c r="B378" s="17" t="s">
        <v>15</v>
      </c>
      <c r="C378" s="29"/>
      <c r="D378" s="159"/>
      <c r="E378" s="159"/>
      <c r="F378" s="159"/>
      <c r="G378" s="159"/>
      <c r="H378" s="45"/>
      <c r="I378" s="174">
        <v>1.7</v>
      </c>
      <c r="J378" s="171"/>
      <c r="K378" s="174"/>
      <c r="L378" s="174"/>
      <c r="M378" s="45"/>
      <c r="N378" s="159"/>
      <c r="O378" s="159"/>
      <c r="P378" s="159"/>
      <c r="Q378" s="159"/>
      <c r="R378" s="45"/>
      <c r="S378" s="173"/>
      <c r="T378" s="171"/>
      <c r="U378" s="174"/>
      <c r="V378" s="174"/>
      <c r="W378" s="45"/>
      <c r="X378" s="42"/>
      <c r="Y378" s="42"/>
      <c r="Z378" s="42"/>
      <c r="AA378" s="42"/>
      <c r="AB378" s="45"/>
      <c r="AC378" s="42"/>
      <c r="AD378" s="42"/>
      <c r="AE378" s="42"/>
      <c r="AF378" s="42"/>
      <c r="AG378" s="45"/>
      <c r="AH378" s="42"/>
      <c r="AI378" s="42"/>
      <c r="AJ378" s="42"/>
      <c r="AK378" s="42"/>
      <c r="AL378" s="45"/>
      <c r="AM378" s="173"/>
      <c r="AN378" s="171"/>
      <c r="AO378" s="174"/>
      <c r="AP378" s="174"/>
      <c r="AQ378" s="45"/>
      <c r="AR378" s="106"/>
      <c r="AS378" s="88"/>
      <c r="AT378" s="88"/>
      <c r="AU378" s="107"/>
      <c r="AV378" s="45"/>
      <c r="AW378" s="35"/>
      <c r="AX378" s="35"/>
      <c r="AY378" s="35"/>
      <c r="BA378" s="42">
        <f t="shared" si="526"/>
        <v>1.7</v>
      </c>
      <c r="BB378" s="42">
        <f t="shared" si="527"/>
        <v>1.7</v>
      </c>
      <c r="BC378" s="42">
        <f t="shared" si="528"/>
        <v>1.7</v>
      </c>
      <c r="BD378" s="48">
        <f t="shared" si="529"/>
        <v>0</v>
      </c>
      <c r="BE378" s="48">
        <f t="shared" si="530"/>
        <v>0</v>
      </c>
      <c r="BF378" s="48" t="e">
        <f t="shared" si="531"/>
        <v>#DIV/0!</v>
      </c>
      <c r="BG378" s="50">
        <f t="shared" si="532"/>
        <v>0</v>
      </c>
      <c r="BH378" s="50">
        <f t="shared" si="533"/>
        <v>0</v>
      </c>
      <c r="BI378" s="50" t="e">
        <f t="shared" si="522"/>
        <v>#DIV/0!</v>
      </c>
      <c r="BJ378" s="52">
        <f t="shared" si="534"/>
        <v>0</v>
      </c>
      <c r="BK378" s="52">
        <f t="shared" si="535"/>
        <v>0</v>
      </c>
      <c r="BL378" s="52" t="e">
        <f t="shared" si="523"/>
        <v>#DIV/0!</v>
      </c>
      <c r="BN378" s="65">
        <f t="shared" si="536"/>
        <v>1.7</v>
      </c>
      <c r="BO378" s="66" t="e">
        <f t="shared" si="537"/>
        <v>#DIV/0!</v>
      </c>
      <c r="BP378" s="67" t="e">
        <f>+BI378</f>
        <v>#DIV/0!</v>
      </c>
      <c r="BQ378" s="68" t="e">
        <f t="shared" si="541"/>
        <v>#DIV/0!</v>
      </c>
    </row>
    <row r="379" spans="1:69" ht="18" x14ac:dyDescent="0.2">
      <c r="A379" s="1" t="s">
        <v>28</v>
      </c>
      <c r="B379" s="17" t="s">
        <v>16</v>
      </c>
      <c r="C379" s="29"/>
      <c r="D379" s="159"/>
      <c r="E379" s="159"/>
      <c r="F379" s="159"/>
      <c r="G379" s="159"/>
      <c r="H379" s="45"/>
      <c r="I379" s="174">
        <v>1.4</v>
      </c>
      <c r="J379" s="171"/>
      <c r="K379" s="174"/>
      <c r="L379" s="174"/>
      <c r="M379" s="45"/>
      <c r="N379" s="159"/>
      <c r="O379" s="159"/>
      <c r="P379" s="159"/>
      <c r="Q379" s="159"/>
      <c r="R379" s="45"/>
      <c r="S379" s="173"/>
      <c r="T379" s="171"/>
      <c r="U379" s="174"/>
      <c r="V379" s="174"/>
      <c r="W379" s="45"/>
      <c r="X379" s="42"/>
      <c r="Y379" s="42"/>
      <c r="Z379" s="42"/>
      <c r="AA379" s="42"/>
      <c r="AB379" s="45"/>
      <c r="AC379" s="42"/>
      <c r="AD379" s="42"/>
      <c r="AE379" s="42"/>
      <c r="AF379" s="42"/>
      <c r="AG379" s="45"/>
      <c r="AH379" s="42"/>
      <c r="AI379" s="42"/>
      <c r="AJ379" s="42"/>
      <c r="AK379" s="42"/>
      <c r="AL379" s="45"/>
      <c r="AM379" s="173"/>
      <c r="AN379" s="171"/>
      <c r="AO379" s="174"/>
      <c r="AP379" s="174"/>
      <c r="AQ379" s="45"/>
      <c r="AR379" s="106"/>
      <c r="AS379" s="88"/>
      <c r="AT379" s="88"/>
      <c r="AU379" s="107"/>
      <c r="AV379" s="45"/>
      <c r="AW379" s="35"/>
      <c r="AX379" s="35"/>
      <c r="AY379" s="35"/>
      <c r="BA379" s="42">
        <f t="shared" si="526"/>
        <v>1.4</v>
      </c>
      <c r="BB379" s="42">
        <f t="shared" si="527"/>
        <v>1.4</v>
      </c>
      <c r="BC379" s="42">
        <f t="shared" si="528"/>
        <v>1.4</v>
      </c>
      <c r="BD379" s="48">
        <f t="shared" si="529"/>
        <v>0</v>
      </c>
      <c r="BE379" s="48">
        <f t="shared" si="530"/>
        <v>0</v>
      </c>
      <c r="BF379" s="48" t="e">
        <f t="shared" si="531"/>
        <v>#DIV/0!</v>
      </c>
      <c r="BG379" s="50">
        <f t="shared" si="532"/>
        <v>0</v>
      </c>
      <c r="BH379" s="50">
        <f t="shared" si="533"/>
        <v>0</v>
      </c>
      <c r="BI379" s="50" t="e">
        <f t="shared" si="522"/>
        <v>#DIV/0!</v>
      </c>
      <c r="BJ379" s="52">
        <f t="shared" si="534"/>
        <v>0</v>
      </c>
      <c r="BK379" s="52">
        <f t="shared" si="535"/>
        <v>0</v>
      </c>
      <c r="BL379" s="52" t="e">
        <f t="shared" si="523"/>
        <v>#DIV/0!</v>
      </c>
      <c r="BN379" s="65">
        <f t="shared" si="536"/>
        <v>1.4</v>
      </c>
      <c r="BO379" s="66" t="e">
        <f t="shared" si="537"/>
        <v>#DIV/0!</v>
      </c>
      <c r="BP379" s="67" t="e">
        <f t="shared" si="540"/>
        <v>#DIV/0!</v>
      </c>
      <c r="BQ379" s="68" t="e">
        <f t="shared" si="541"/>
        <v>#DIV/0!</v>
      </c>
    </row>
    <row r="380" spans="1:69" ht="18" x14ac:dyDescent="0.2">
      <c r="A380" s="280" t="s">
        <v>17</v>
      </c>
      <c r="B380" s="17" t="s">
        <v>18</v>
      </c>
      <c r="C380" s="29"/>
      <c r="D380" s="159"/>
      <c r="E380" s="159"/>
      <c r="F380" s="159"/>
      <c r="G380" s="159"/>
      <c r="H380" s="45"/>
      <c r="I380" s="174"/>
      <c r="J380" s="171"/>
      <c r="K380" s="174"/>
      <c r="L380" s="174"/>
      <c r="M380" s="45"/>
      <c r="N380" s="159"/>
      <c r="O380" s="159"/>
      <c r="P380" s="159"/>
      <c r="Q380" s="159"/>
      <c r="R380" s="45"/>
      <c r="S380" s="173"/>
      <c r="T380" s="171"/>
      <c r="U380" s="174"/>
      <c r="V380" s="174"/>
      <c r="W380" s="45"/>
      <c r="X380" s="42"/>
      <c r="Y380" s="42"/>
      <c r="Z380" s="42"/>
      <c r="AA380" s="42"/>
      <c r="AB380" s="45"/>
      <c r="AC380" s="42"/>
      <c r="AD380" s="42"/>
      <c r="AE380" s="42"/>
      <c r="AF380" s="42"/>
      <c r="AG380" s="45"/>
      <c r="AH380" s="42"/>
      <c r="AI380" s="42"/>
      <c r="AJ380" s="42"/>
      <c r="AK380" s="42"/>
      <c r="AL380" s="45"/>
      <c r="AM380" s="173"/>
      <c r="AN380" s="171"/>
      <c r="AO380" s="174"/>
      <c r="AP380" s="174"/>
      <c r="AQ380" s="45"/>
      <c r="AR380" s="106"/>
      <c r="AS380" s="88"/>
      <c r="AT380" s="88"/>
      <c r="AU380" s="107"/>
      <c r="AV380" s="45"/>
      <c r="AW380" s="35"/>
      <c r="AX380" s="35"/>
      <c r="AY380" s="35"/>
      <c r="BA380" s="42">
        <f t="shared" si="526"/>
        <v>0</v>
      </c>
      <c r="BB380" s="42">
        <f t="shared" si="527"/>
        <v>0</v>
      </c>
      <c r="BC380" s="42" t="e">
        <f t="shared" si="528"/>
        <v>#DIV/0!</v>
      </c>
      <c r="BD380" s="48">
        <f t="shared" si="529"/>
        <v>0</v>
      </c>
      <c r="BE380" s="48">
        <f t="shared" si="530"/>
        <v>0</v>
      </c>
      <c r="BF380" s="48" t="e">
        <f t="shared" si="531"/>
        <v>#DIV/0!</v>
      </c>
      <c r="BG380" s="50">
        <f t="shared" si="532"/>
        <v>0</v>
      </c>
      <c r="BH380" s="50">
        <f t="shared" si="533"/>
        <v>0</v>
      </c>
      <c r="BI380" s="50" t="e">
        <f t="shared" si="522"/>
        <v>#DIV/0!</v>
      </c>
      <c r="BJ380" s="52">
        <f t="shared" si="534"/>
        <v>0</v>
      </c>
      <c r="BK380" s="52">
        <f t="shared" si="535"/>
        <v>0</v>
      </c>
      <c r="BL380" s="52" t="e">
        <f t="shared" si="523"/>
        <v>#DIV/0!</v>
      </c>
      <c r="BN380" s="65" t="e">
        <f t="shared" si="536"/>
        <v>#DIV/0!</v>
      </c>
      <c r="BO380" s="66" t="e">
        <f t="shared" si="537"/>
        <v>#DIV/0!</v>
      </c>
      <c r="BP380" s="67" t="e">
        <f t="shared" si="540"/>
        <v>#DIV/0!</v>
      </c>
      <c r="BQ380" s="68" t="e">
        <f t="shared" si="541"/>
        <v>#DIV/0!</v>
      </c>
    </row>
    <row r="381" spans="1:69" ht="18" x14ac:dyDescent="0.2">
      <c r="A381" s="280"/>
      <c r="B381" s="17" t="s">
        <v>19</v>
      </c>
      <c r="C381" s="29"/>
      <c r="D381" s="159"/>
      <c r="E381" s="159"/>
      <c r="F381" s="159"/>
      <c r="G381" s="159"/>
      <c r="H381" s="45"/>
      <c r="I381" s="170"/>
      <c r="J381" s="169"/>
      <c r="K381" s="174"/>
      <c r="L381" s="170"/>
      <c r="M381" s="45"/>
      <c r="N381" s="159"/>
      <c r="O381" s="159"/>
      <c r="P381" s="159"/>
      <c r="Q381" s="159"/>
      <c r="R381" s="45"/>
      <c r="S381" s="168"/>
      <c r="T381" s="169"/>
      <c r="U381" s="170"/>
      <c r="V381" s="170"/>
      <c r="W381" s="45"/>
      <c r="X381" s="42"/>
      <c r="Y381" s="42"/>
      <c r="Z381" s="42"/>
      <c r="AA381" s="42"/>
      <c r="AB381" s="45"/>
      <c r="AC381" s="42"/>
      <c r="AD381" s="42"/>
      <c r="AE381" s="42"/>
      <c r="AF381" s="42"/>
      <c r="AG381" s="45"/>
      <c r="AH381" s="42"/>
      <c r="AI381" s="42"/>
      <c r="AJ381" s="42"/>
      <c r="AK381" s="42"/>
      <c r="AL381" s="45"/>
      <c r="AM381" s="168"/>
      <c r="AN381" s="169"/>
      <c r="AO381" s="170"/>
      <c r="AP381" s="170"/>
      <c r="AQ381" s="45"/>
      <c r="AR381" s="75"/>
      <c r="AS381" s="76"/>
      <c r="AT381" s="76"/>
      <c r="AU381" s="77"/>
      <c r="AV381" s="45"/>
      <c r="AW381" s="35"/>
      <c r="AX381" s="35"/>
      <c r="AY381" s="35"/>
      <c r="BA381" s="42">
        <f t="shared" si="526"/>
        <v>0</v>
      </c>
      <c r="BB381" s="42">
        <f t="shared" si="527"/>
        <v>0</v>
      </c>
      <c r="BC381" s="42" t="e">
        <f t="shared" si="528"/>
        <v>#DIV/0!</v>
      </c>
      <c r="BD381" s="48">
        <f t="shared" si="529"/>
        <v>0</v>
      </c>
      <c r="BE381" s="48">
        <f t="shared" si="530"/>
        <v>0</v>
      </c>
      <c r="BF381" s="48" t="e">
        <f t="shared" si="531"/>
        <v>#DIV/0!</v>
      </c>
      <c r="BG381" s="50">
        <f t="shared" si="532"/>
        <v>0</v>
      </c>
      <c r="BH381" s="50">
        <f t="shared" si="533"/>
        <v>0</v>
      </c>
      <c r="BI381" s="50" t="e">
        <f t="shared" si="522"/>
        <v>#DIV/0!</v>
      </c>
      <c r="BJ381" s="52">
        <f t="shared" si="534"/>
        <v>0</v>
      </c>
      <c r="BK381" s="52">
        <f t="shared" si="535"/>
        <v>0</v>
      </c>
      <c r="BL381" s="52" t="e">
        <f t="shared" si="523"/>
        <v>#DIV/0!</v>
      </c>
      <c r="BN381" s="65" t="e">
        <f t="shared" si="536"/>
        <v>#DIV/0!</v>
      </c>
      <c r="BO381" s="66" t="e">
        <f t="shared" si="537"/>
        <v>#DIV/0!</v>
      </c>
      <c r="BP381" s="67" t="e">
        <f t="shared" si="540"/>
        <v>#DIV/0!</v>
      </c>
      <c r="BQ381" s="68" t="e">
        <f t="shared" si="541"/>
        <v>#DIV/0!</v>
      </c>
    </row>
    <row r="382" spans="1:69" ht="18" x14ac:dyDescent="0.2">
      <c r="A382" s="1" t="s">
        <v>20</v>
      </c>
      <c r="B382" s="17" t="s">
        <v>21</v>
      </c>
      <c r="C382" s="29"/>
      <c r="D382" s="159"/>
      <c r="E382" s="159"/>
      <c r="F382" s="159"/>
      <c r="G382" s="159"/>
      <c r="H382" s="45"/>
      <c r="I382" s="170"/>
      <c r="J382" s="169"/>
      <c r="K382" s="174"/>
      <c r="L382" s="170"/>
      <c r="M382" s="45"/>
      <c r="N382" s="159"/>
      <c r="O382" s="159"/>
      <c r="P382" s="159"/>
      <c r="Q382" s="159"/>
      <c r="R382" s="45"/>
      <c r="S382" s="168"/>
      <c r="T382" s="169"/>
      <c r="U382" s="170"/>
      <c r="V382" s="170"/>
      <c r="W382" s="45"/>
      <c r="X382" s="42"/>
      <c r="Y382" s="42"/>
      <c r="Z382" s="42"/>
      <c r="AA382" s="42"/>
      <c r="AB382" s="45"/>
      <c r="AC382" s="42"/>
      <c r="AD382" s="42"/>
      <c r="AE382" s="42"/>
      <c r="AF382" s="42"/>
      <c r="AG382" s="45"/>
      <c r="AH382" s="42"/>
      <c r="AI382" s="42"/>
      <c r="AJ382" s="42"/>
      <c r="AK382" s="42"/>
      <c r="AL382" s="45"/>
      <c r="AM382" s="168"/>
      <c r="AN382" s="169"/>
      <c r="AO382" s="170"/>
      <c r="AP382" s="170"/>
      <c r="AQ382" s="45"/>
      <c r="AR382" s="75"/>
      <c r="AS382" s="76"/>
      <c r="AT382" s="76"/>
      <c r="AU382" s="77"/>
      <c r="AV382" s="45"/>
      <c r="AW382" s="35"/>
      <c r="AX382" s="35"/>
      <c r="AY382" s="35"/>
      <c r="BA382" s="42">
        <f t="shared" si="526"/>
        <v>0</v>
      </c>
      <c r="BB382" s="42">
        <f t="shared" si="527"/>
        <v>0</v>
      </c>
      <c r="BC382" s="42" t="e">
        <f t="shared" si="528"/>
        <v>#DIV/0!</v>
      </c>
      <c r="BD382" s="48">
        <f t="shared" si="529"/>
        <v>0</v>
      </c>
      <c r="BE382" s="48">
        <f t="shared" si="530"/>
        <v>0</v>
      </c>
      <c r="BF382" s="48" t="e">
        <f t="shared" si="531"/>
        <v>#DIV/0!</v>
      </c>
      <c r="BG382" s="50">
        <f t="shared" si="532"/>
        <v>0</v>
      </c>
      <c r="BH382" s="50">
        <f t="shared" si="533"/>
        <v>0</v>
      </c>
      <c r="BI382" s="50" t="e">
        <f t="shared" si="522"/>
        <v>#DIV/0!</v>
      </c>
      <c r="BJ382" s="52">
        <f t="shared" si="534"/>
        <v>0</v>
      </c>
      <c r="BK382" s="52">
        <f t="shared" si="535"/>
        <v>0</v>
      </c>
      <c r="BL382" s="52" t="e">
        <f t="shared" si="523"/>
        <v>#DIV/0!</v>
      </c>
      <c r="BN382" s="65" t="e">
        <f t="shared" si="536"/>
        <v>#DIV/0!</v>
      </c>
      <c r="BO382" s="66" t="e">
        <f t="shared" si="537"/>
        <v>#DIV/0!</v>
      </c>
      <c r="BP382" s="67" t="e">
        <f t="shared" si="540"/>
        <v>#DIV/0!</v>
      </c>
      <c r="BQ382" s="68" t="e">
        <f t="shared" si="541"/>
        <v>#DIV/0!</v>
      </c>
    </row>
    <row r="383" spans="1:69" ht="18" x14ac:dyDescent="0.2">
      <c r="A383" s="1" t="s">
        <v>22</v>
      </c>
      <c r="B383" s="17" t="s">
        <v>23</v>
      </c>
      <c r="C383" s="29"/>
      <c r="D383" s="159"/>
      <c r="E383" s="159"/>
      <c r="F383" s="159"/>
      <c r="G383" s="159"/>
      <c r="H383" s="45"/>
      <c r="I383" s="170"/>
      <c r="J383" s="169"/>
      <c r="K383" s="174"/>
      <c r="L383" s="170"/>
      <c r="M383" s="45"/>
      <c r="N383" s="159"/>
      <c r="O383" s="159"/>
      <c r="P383" s="159"/>
      <c r="Q383" s="159"/>
      <c r="R383" s="45"/>
      <c r="S383" s="168"/>
      <c r="T383" s="169"/>
      <c r="U383" s="170"/>
      <c r="V383" s="170"/>
      <c r="W383" s="45"/>
      <c r="X383" s="42"/>
      <c r="Y383" s="42"/>
      <c r="Z383" s="42"/>
      <c r="AA383" s="42"/>
      <c r="AB383" s="45"/>
      <c r="AC383" s="42"/>
      <c r="AD383" s="42"/>
      <c r="AE383" s="42"/>
      <c r="AF383" s="42"/>
      <c r="AG383" s="45"/>
      <c r="AH383" s="42"/>
      <c r="AI383" s="42"/>
      <c r="AJ383" s="42"/>
      <c r="AK383" s="42"/>
      <c r="AL383" s="45"/>
      <c r="AM383" s="168"/>
      <c r="AN383" s="169"/>
      <c r="AO383" s="170"/>
      <c r="AP383" s="170"/>
      <c r="AQ383" s="45"/>
      <c r="AR383" s="75"/>
      <c r="AS383" s="76"/>
      <c r="AT383" s="76"/>
      <c r="AU383" s="77"/>
      <c r="AV383" s="45"/>
      <c r="AW383" s="35"/>
      <c r="AX383" s="35"/>
      <c r="AY383" s="35"/>
      <c r="BA383" s="42">
        <f t="shared" si="526"/>
        <v>0</v>
      </c>
      <c r="BB383" s="42">
        <f t="shared" si="527"/>
        <v>0</v>
      </c>
      <c r="BC383" s="42" t="e">
        <f t="shared" si="528"/>
        <v>#DIV/0!</v>
      </c>
      <c r="BD383" s="48">
        <f t="shared" si="529"/>
        <v>0</v>
      </c>
      <c r="BE383" s="48">
        <f t="shared" si="530"/>
        <v>0</v>
      </c>
      <c r="BF383" s="48" t="e">
        <f t="shared" si="531"/>
        <v>#DIV/0!</v>
      </c>
      <c r="BG383" s="50">
        <f t="shared" si="532"/>
        <v>0</v>
      </c>
      <c r="BH383" s="50">
        <f t="shared" si="533"/>
        <v>0</v>
      </c>
      <c r="BI383" s="50" t="e">
        <f t="shared" si="522"/>
        <v>#DIV/0!</v>
      </c>
      <c r="BJ383" s="52">
        <f t="shared" si="534"/>
        <v>0</v>
      </c>
      <c r="BK383" s="52">
        <f t="shared" si="535"/>
        <v>0</v>
      </c>
      <c r="BL383" s="52" t="e">
        <f t="shared" si="523"/>
        <v>#DIV/0!</v>
      </c>
      <c r="BN383" s="65" t="e">
        <f t="shared" si="536"/>
        <v>#DIV/0!</v>
      </c>
      <c r="BO383" s="66" t="e">
        <f t="shared" si="537"/>
        <v>#DIV/0!</v>
      </c>
      <c r="BP383" s="67" t="e">
        <f t="shared" si="540"/>
        <v>#DIV/0!</v>
      </c>
      <c r="BQ383" s="68" t="e">
        <f t="shared" si="541"/>
        <v>#DIV/0!</v>
      </c>
    </row>
    <row r="384" spans="1:69" ht="18" x14ac:dyDescent="0.2">
      <c r="A384" s="1" t="s">
        <v>24</v>
      </c>
      <c r="B384" s="17"/>
      <c r="C384" s="29"/>
      <c r="D384" s="159"/>
      <c r="E384" s="159"/>
      <c r="F384" s="159"/>
      <c r="G384" s="159"/>
      <c r="H384" s="45"/>
      <c r="I384" s="170"/>
      <c r="J384" s="169"/>
      <c r="K384" s="174"/>
      <c r="L384" s="170">
        <v>1</v>
      </c>
      <c r="M384" s="45"/>
      <c r="N384" s="159"/>
      <c r="O384" s="159"/>
      <c r="P384" s="159"/>
      <c r="Q384" s="159"/>
      <c r="R384" s="45"/>
      <c r="S384" s="168"/>
      <c r="T384" s="169"/>
      <c r="U384" s="170"/>
      <c r="V384" s="170"/>
      <c r="W384" s="45"/>
      <c r="X384" s="42"/>
      <c r="Z384" s="42"/>
      <c r="AA384" s="42"/>
      <c r="AB384" s="45"/>
      <c r="AC384" s="42"/>
      <c r="AE384" s="42"/>
      <c r="AF384" s="42"/>
      <c r="AG384" s="45"/>
      <c r="AH384" s="42"/>
      <c r="AJ384" s="42"/>
      <c r="AK384" s="42"/>
      <c r="AL384" s="45"/>
      <c r="AM384" s="168"/>
      <c r="AN384" s="169"/>
      <c r="AO384" s="170"/>
      <c r="AP384" s="170">
        <v>1</v>
      </c>
      <c r="AQ384" s="45"/>
      <c r="AR384" s="75"/>
      <c r="AS384" s="76"/>
      <c r="AT384" s="76"/>
      <c r="AU384" s="77"/>
      <c r="AV384" s="45"/>
      <c r="AW384" s="35"/>
      <c r="AX384" s="35"/>
      <c r="AY384" s="35"/>
      <c r="BA384" s="42">
        <f t="shared" si="526"/>
        <v>0</v>
      </c>
      <c r="BB384" s="42">
        <f t="shared" si="527"/>
        <v>0</v>
      </c>
      <c r="BC384" s="42" t="e">
        <f t="shared" si="528"/>
        <v>#DIV/0!</v>
      </c>
      <c r="BD384" s="48">
        <f t="shared" si="529"/>
        <v>0</v>
      </c>
      <c r="BE384" s="48">
        <f t="shared" si="530"/>
        <v>0</v>
      </c>
      <c r="BF384" s="48" t="e">
        <f t="shared" si="531"/>
        <v>#DIV/0!</v>
      </c>
      <c r="BG384" s="50">
        <f t="shared" si="532"/>
        <v>0</v>
      </c>
      <c r="BH384" s="50">
        <f t="shared" si="533"/>
        <v>0</v>
      </c>
      <c r="BI384" s="50" t="e">
        <f t="shared" si="522"/>
        <v>#DIV/0!</v>
      </c>
      <c r="BJ384" s="52">
        <f t="shared" si="534"/>
        <v>1</v>
      </c>
      <c r="BK384" s="52">
        <f t="shared" si="535"/>
        <v>1</v>
      </c>
      <c r="BL384" s="52">
        <f t="shared" si="523"/>
        <v>1</v>
      </c>
      <c r="BN384" s="65" t="e">
        <f t="shared" si="536"/>
        <v>#DIV/0!</v>
      </c>
      <c r="BO384" s="66" t="e">
        <f t="shared" si="537"/>
        <v>#DIV/0!</v>
      </c>
      <c r="BP384" s="67" t="e">
        <f t="shared" si="540"/>
        <v>#DIV/0!</v>
      </c>
      <c r="BQ384" s="68">
        <f t="shared" si="541"/>
        <v>1</v>
      </c>
    </row>
    <row r="385" spans="1:69" ht="18" x14ac:dyDescent="0.2">
      <c r="A385" s="1" t="s">
        <v>25</v>
      </c>
      <c r="B385" s="17"/>
      <c r="C385" s="29"/>
      <c r="D385" s="159"/>
      <c r="E385" s="159"/>
      <c r="F385" s="159"/>
      <c r="G385" s="159"/>
      <c r="H385" s="45"/>
      <c r="I385" s="170">
        <v>0.4</v>
      </c>
      <c r="J385" s="169"/>
      <c r="K385" s="174"/>
      <c r="L385" s="170"/>
      <c r="M385" s="45"/>
      <c r="N385" s="159"/>
      <c r="O385" s="159"/>
      <c r="P385" s="159"/>
      <c r="Q385" s="159"/>
      <c r="R385" s="45"/>
      <c r="S385" s="168"/>
      <c r="T385" s="169"/>
      <c r="U385" s="170"/>
      <c r="V385" s="170"/>
      <c r="W385" s="45"/>
      <c r="X385" s="42"/>
      <c r="Y385" s="42"/>
      <c r="Z385" s="42"/>
      <c r="AA385" s="42"/>
      <c r="AB385" s="45"/>
      <c r="AC385" s="42"/>
      <c r="AD385" s="42"/>
      <c r="AE385" s="42"/>
      <c r="AF385" s="42"/>
      <c r="AG385" s="45"/>
      <c r="AH385" s="42"/>
      <c r="AI385" s="42"/>
      <c r="AJ385" s="42"/>
      <c r="AK385" s="42"/>
      <c r="AL385" s="45"/>
      <c r="AM385" s="168"/>
      <c r="AN385" s="169"/>
      <c r="AO385" s="170"/>
      <c r="AP385" s="170"/>
      <c r="AQ385" s="45"/>
      <c r="AR385" s="76"/>
      <c r="AS385" s="76"/>
      <c r="AT385" s="76"/>
      <c r="AU385" s="77"/>
      <c r="AV385" s="45"/>
      <c r="AW385" s="35"/>
      <c r="AX385" s="35"/>
      <c r="AY385" s="35"/>
      <c r="BA385" s="42">
        <f t="shared" si="526"/>
        <v>0.4</v>
      </c>
      <c r="BB385" s="42">
        <f t="shared" si="527"/>
        <v>0.4</v>
      </c>
      <c r="BC385" s="42">
        <f t="shared" si="528"/>
        <v>0.4</v>
      </c>
      <c r="BD385" s="48">
        <f t="shared" si="529"/>
        <v>0</v>
      </c>
      <c r="BE385" s="48">
        <f t="shared" si="530"/>
        <v>0</v>
      </c>
      <c r="BF385" s="48" t="e">
        <f t="shared" si="531"/>
        <v>#DIV/0!</v>
      </c>
      <c r="BG385" s="50">
        <f t="shared" si="532"/>
        <v>0</v>
      </c>
      <c r="BH385" s="50">
        <f t="shared" si="533"/>
        <v>0</v>
      </c>
      <c r="BI385" s="50" t="e">
        <f t="shared" si="522"/>
        <v>#DIV/0!</v>
      </c>
      <c r="BJ385" s="52">
        <f t="shared" si="534"/>
        <v>0</v>
      </c>
      <c r="BK385" s="52">
        <f t="shared" si="535"/>
        <v>0</v>
      </c>
      <c r="BL385" s="52" t="e">
        <f t="shared" si="523"/>
        <v>#DIV/0!</v>
      </c>
      <c r="BN385" s="65">
        <f t="shared" si="536"/>
        <v>0.4</v>
      </c>
      <c r="BO385" s="66" t="e">
        <f t="shared" si="537"/>
        <v>#DIV/0!</v>
      </c>
      <c r="BP385" s="67" t="e">
        <f>+BI385</f>
        <v>#DIV/0!</v>
      </c>
      <c r="BQ385" s="68" t="e">
        <f t="shared" si="541"/>
        <v>#DIV/0!</v>
      </c>
    </row>
    <row r="386" spans="1:69" ht="18" x14ac:dyDescent="0.2">
      <c r="A386" s="1" t="s">
        <v>26</v>
      </c>
      <c r="B386" s="17"/>
      <c r="C386" s="29"/>
      <c r="D386" s="159"/>
      <c r="E386" s="159"/>
      <c r="F386" s="159"/>
      <c r="G386" s="159"/>
      <c r="H386" s="45"/>
      <c r="I386" s="168"/>
      <c r="J386" s="175"/>
      <c r="K386" s="176"/>
      <c r="L386" s="177"/>
      <c r="M386" s="45"/>
      <c r="N386" s="159"/>
      <c r="O386" s="159"/>
      <c r="P386" s="159"/>
      <c r="Q386" s="159"/>
      <c r="R386" s="45"/>
      <c r="S386" s="168"/>
      <c r="T386" s="175"/>
      <c r="U386" s="176"/>
      <c r="V386" s="177"/>
      <c r="W386" s="45"/>
      <c r="X386" s="42"/>
      <c r="Y386" s="175"/>
      <c r="Z386" s="176"/>
      <c r="AA386" s="177"/>
      <c r="AB386" s="45"/>
      <c r="AC386" s="42"/>
      <c r="AD386" s="175"/>
      <c r="AE386" s="176"/>
      <c r="AF386" s="177"/>
      <c r="AG386" s="45"/>
      <c r="AH386" s="42"/>
      <c r="AI386" s="175"/>
      <c r="AJ386" s="176"/>
      <c r="AK386" s="177"/>
      <c r="AL386" s="45"/>
      <c r="AM386" s="168"/>
      <c r="AN386" s="175"/>
      <c r="AO386" s="176"/>
      <c r="AP386" s="177"/>
      <c r="AQ386" s="45"/>
      <c r="AR386" s="75"/>
      <c r="AS386" s="125"/>
      <c r="AT386" s="126"/>
      <c r="AU386" s="127"/>
      <c r="AV386" s="45"/>
      <c r="AW386" s="35"/>
      <c r="AX386" s="35"/>
      <c r="AY386" s="35"/>
      <c r="BA386" s="42">
        <f t="shared" si="526"/>
        <v>0</v>
      </c>
      <c r="BB386" s="42">
        <f t="shared" si="527"/>
        <v>0</v>
      </c>
      <c r="BC386" s="42" t="e">
        <f t="shared" si="528"/>
        <v>#DIV/0!</v>
      </c>
      <c r="BD386" s="48">
        <f t="shared" si="529"/>
        <v>0</v>
      </c>
      <c r="BE386" s="48">
        <f t="shared" si="530"/>
        <v>0</v>
      </c>
      <c r="BF386" s="48" t="e">
        <f t="shared" si="531"/>
        <v>#DIV/0!</v>
      </c>
      <c r="BG386" s="50">
        <f t="shared" si="532"/>
        <v>0</v>
      </c>
      <c r="BH386" s="50">
        <f t="shared" si="533"/>
        <v>0</v>
      </c>
      <c r="BI386" s="50" t="e">
        <f t="shared" si="522"/>
        <v>#DIV/0!</v>
      </c>
      <c r="BJ386" s="52">
        <f t="shared" si="534"/>
        <v>0</v>
      </c>
      <c r="BK386" s="52">
        <f t="shared" si="535"/>
        <v>0</v>
      </c>
      <c r="BL386" s="52" t="e">
        <f t="shared" si="523"/>
        <v>#DIV/0!</v>
      </c>
      <c r="BN386" s="65" t="e">
        <f t="shared" si="536"/>
        <v>#DIV/0!</v>
      </c>
      <c r="BO386" s="66" t="e">
        <f t="shared" si="537"/>
        <v>#DIV/0!</v>
      </c>
      <c r="BP386" s="67" t="e">
        <f t="shared" ref="BP386:BP387" si="542">+BI386</f>
        <v>#DIV/0!</v>
      </c>
      <c r="BQ386" s="68" t="e">
        <f t="shared" si="541"/>
        <v>#DIV/0!</v>
      </c>
    </row>
    <row r="387" spans="1:69" ht="18.75" thickBot="1" x14ac:dyDescent="0.25">
      <c r="A387" s="1" t="s">
        <v>27</v>
      </c>
      <c r="B387" s="17"/>
      <c r="C387" s="29"/>
      <c r="D387" s="159"/>
      <c r="E387" s="159"/>
      <c r="F387" s="159"/>
      <c r="G387" s="159"/>
      <c r="H387" s="45"/>
      <c r="I387" s="172"/>
      <c r="J387" s="178"/>
      <c r="K387" s="179"/>
      <c r="L387" s="180"/>
      <c r="M387" s="45"/>
      <c r="N387" s="159"/>
      <c r="O387" s="159"/>
      <c r="P387" s="159"/>
      <c r="Q387" s="159"/>
      <c r="R387" s="45"/>
      <c r="S387" s="172"/>
      <c r="T387" s="178"/>
      <c r="U387" s="179"/>
      <c r="V387" s="180"/>
      <c r="W387" s="45"/>
      <c r="X387" s="42"/>
      <c r="Y387" s="178"/>
      <c r="Z387" s="179"/>
      <c r="AA387" s="180"/>
      <c r="AB387" s="45"/>
      <c r="AC387" s="42"/>
      <c r="AD387" s="178"/>
      <c r="AE387" s="179"/>
      <c r="AF387" s="180"/>
      <c r="AG387" s="45"/>
      <c r="AH387" s="42"/>
      <c r="AI387" s="178"/>
      <c r="AJ387" s="179"/>
      <c r="AK387" s="180"/>
      <c r="AL387" s="45"/>
      <c r="AM387" s="172"/>
      <c r="AN387" s="178"/>
      <c r="AO387" s="179"/>
      <c r="AP387" s="180"/>
      <c r="AQ387" s="45"/>
      <c r="AR387" s="90"/>
      <c r="AS387" s="128"/>
      <c r="AT387" s="129"/>
      <c r="AU387" s="130"/>
      <c r="AV387" s="45"/>
      <c r="AW387" s="35"/>
      <c r="AX387" s="35"/>
      <c r="AY387" s="35"/>
      <c r="BA387" s="42">
        <f t="shared" si="526"/>
        <v>0</v>
      </c>
      <c r="BB387" s="42">
        <f t="shared" si="527"/>
        <v>0</v>
      </c>
      <c r="BC387" s="42" t="e">
        <f t="shared" si="528"/>
        <v>#DIV/0!</v>
      </c>
      <c r="BD387" s="48">
        <f t="shared" si="529"/>
        <v>0</v>
      </c>
      <c r="BE387" s="48">
        <f t="shared" si="530"/>
        <v>0</v>
      </c>
      <c r="BF387" s="48" t="e">
        <f t="shared" si="531"/>
        <v>#DIV/0!</v>
      </c>
      <c r="BG387" s="50">
        <f t="shared" si="532"/>
        <v>0</v>
      </c>
      <c r="BH387" s="50">
        <f t="shared" si="533"/>
        <v>0</v>
      </c>
      <c r="BI387" s="50" t="e">
        <f t="shared" si="522"/>
        <v>#DIV/0!</v>
      </c>
      <c r="BJ387" s="52">
        <f t="shared" si="534"/>
        <v>0</v>
      </c>
      <c r="BK387" s="52">
        <f t="shared" si="535"/>
        <v>0</v>
      </c>
      <c r="BL387" s="52" t="e">
        <f t="shared" si="523"/>
        <v>#DIV/0!</v>
      </c>
      <c r="BN387" s="65" t="e">
        <f t="shared" si="536"/>
        <v>#DIV/0!</v>
      </c>
      <c r="BO387" s="66" t="e">
        <f t="shared" si="537"/>
        <v>#DIV/0!</v>
      </c>
      <c r="BP387" s="67" t="e">
        <f t="shared" si="542"/>
        <v>#DIV/0!</v>
      </c>
      <c r="BQ387" s="68" t="e">
        <f t="shared" si="541"/>
        <v>#DIV/0!</v>
      </c>
    </row>
    <row r="389" spans="1:69" ht="15.75" customHeight="1" x14ac:dyDescent="0.2">
      <c r="A389" s="302" t="s">
        <v>63</v>
      </c>
      <c r="B389" s="302"/>
      <c r="C389" s="40"/>
      <c r="D389" s="304" t="s">
        <v>42</v>
      </c>
      <c r="E389" s="304"/>
      <c r="F389" s="304"/>
      <c r="G389" s="304"/>
      <c r="H389" s="43"/>
      <c r="I389" s="304" t="s">
        <v>43</v>
      </c>
      <c r="J389" s="304"/>
      <c r="K389" s="304"/>
      <c r="L389" s="304"/>
      <c r="M389" s="46"/>
      <c r="N389" s="304" t="s">
        <v>44</v>
      </c>
      <c r="O389" s="304"/>
      <c r="P389" s="304"/>
      <c r="Q389" s="304"/>
      <c r="R389" s="43"/>
      <c r="S389" s="303" t="s">
        <v>105</v>
      </c>
      <c r="T389" s="303"/>
      <c r="U389" s="303"/>
      <c r="V389" s="303"/>
      <c r="W389" s="47"/>
      <c r="X389" s="303" t="s">
        <v>46</v>
      </c>
      <c r="Y389" s="303"/>
      <c r="Z389" s="303"/>
      <c r="AA389" s="303"/>
      <c r="AB389" s="47"/>
      <c r="AC389" s="308" t="s">
        <v>47</v>
      </c>
      <c r="AD389" s="308"/>
      <c r="AE389" s="308"/>
      <c r="AF389" s="308"/>
      <c r="AG389" s="43"/>
      <c r="AH389" s="303" t="s">
        <v>48</v>
      </c>
      <c r="AI389" s="303"/>
      <c r="AJ389" s="303"/>
      <c r="AK389" s="303"/>
      <c r="AL389" s="47"/>
      <c r="AM389" s="304" t="s">
        <v>49</v>
      </c>
      <c r="AN389" s="304"/>
      <c r="AO389" s="304"/>
      <c r="AP389" s="304"/>
      <c r="AQ389" s="43"/>
      <c r="AR389" s="304" t="s">
        <v>50</v>
      </c>
      <c r="AS389" s="304"/>
      <c r="AT389" s="304"/>
      <c r="AU389" s="304"/>
      <c r="AV389" s="47"/>
      <c r="AW389" s="308" t="s">
        <v>60</v>
      </c>
      <c r="AX389" s="308"/>
      <c r="AY389" s="308"/>
      <c r="AZ389" s="41"/>
      <c r="BA389" s="303" t="s">
        <v>51</v>
      </c>
      <c r="BB389" s="303"/>
      <c r="BC389" s="303"/>
      <c r="BD389" s="304" t="s">
        <v>52</v>
      </c>
      <c r="BE389" s="304"/>
      <c r="BF389" s="304"/>
      <c r="BG389" s="305" t="s">
        <v>53</v>
      </c>
      <c r="BH389" s="305"/>
      <c r="BI389" s="305"/>
      <c r="BJ389" s="306" t="s">
        <v>56</v>
      </c>
      <c r="BK389" s="306"/>
      <c r="BL389" s="306"/>
      <c r="BM389" s="40"/>
      <c r="BN389" s="40"/>
      <c r="BO389" s="40"/>
      <c r="BP389" s="40"/>
      <c r="BQ389" s="40"/>
    </row>
    <row r="390" spans="1:69" ht="24" x14ac:dyDescent="0.2">
      <c r="A390" s="110">
        <v>46003</v>
      </c>
      <c r="B390" s="69"/>
      <c r="D390" s="36" t="s">
        <v>54</v>
      </c>
      <c r="E390" s="32" t="s">
        <v>55</v>
      </c>
      <c r="F390" s="33" t="s">
        <v>53</v>
      </c>
      <c r="G390" s="53" t="s">
        <v>56</v>
      </c>
      <c r="H390" s="44"/>
      <c r="I390" s="34" t="s">
        <v>54</v>
      </c>
      <c r="J390" s="32" t="s">
        <v>55</v>
      </c>
      <c r="K390" s="33" t="s">
        <v>53</v>
      </c>
      <c r="L390" s="53" t="s">
        <v>56</v>
      </c>
      <c r="M390" s="44"/>
      <c r="N390" s="34" t="s">
        <v>54</v>
      </c>
      <c r="O390" s="32" t="s">
        <v>55</v>
      </c>
      <c r="P390" s="33" t="s">
        <v>53</v>
      </c>
      <c r="Q390" s="53" t="s">
        <v>56</v>
      </c>
      <c r="R390" s="44"/>
      <c r="S390" s="34" t="s">
        <v>54</v>
      </c>
      <c r="T390" s="32" t="s">
        <v>55</v>
      </c>
      <c r="U390" s="33" t="s">
        <v>53</v>
      </c>
      <c r="V390" s="53" t="s">
        <v>56</v>
      </c>
      <c r="W390" s="44"/>
      <c r="X390" s="34" t="s">
        <v>54</v>
      </c>
      <c r="Y390" s="32" t="s">
        <v>55</v>
      </c>
      <c r="Z390" s="33" t="s">
        <v>53</v>
      </c>
      <c r="AA390" s="53" t="s">
        <v>56</v>
      </c>
      <c r="AB390" s="44"/>
      <c r="AC390" s="34" t="s">
        <v>54</v>
      </c>
      <c r="AD390" s="32" t="s">
        <v>55</v>
      </c>
      <c r="AE390" s="33" t="s">
        <v>53</v>
      </c>
      <c r="AF390" s="53" t="s">
        <v>56</v>
      </c>
      <c r="AG390" s="44"/>
      <c r="AH390" s="34" t="s">
        <v>54</v>
      </c>
      <c r="AI390" s="32" t="s">
        <v>55</v>
      </c>
      <c r="AJ390" s="33" t="s">
        <v>53</v>
      </c>
      <c r="AK390" s="53" t="s">
        <v>56</v>
      </c>
      <c r="AL390" s="44"/>
      <c r="AM390" s="34" t="s">
        <v>54</v>
      </c>
      <c r="AN390" s="32" t="s">
        <v>55</v>
      </c>
      <c r="AO390" s="33" t="s">
        <v>53</v>
      </c>
      <c r="AP390" s="53" t="s">
        <v>56</v>
      </c>
      <c r="AQ390" s="44"/>
      <c r="AR390" s="34" t="s">
        <v>54</v>
      </c>
      <c r="AS390" s="32" t="s">
        <v>55</v>
      </c>
      <c r="AT390" s="33" t="s">
        <v>53</v>
      </c>
      <c r="AU390" s="53" t="s">
        <v>56</v>
      </c>
      <c r="AV390" s="44"/>
      <c r="AW390" s="32" t="s">
        <v>55</v>
      </c>
      <c r="AX390" s="33" t="s">
        <v>53</v>
      </c>
      <c r="AY390" s="53" t="s">
        <v>56</v>
      </c>
      <c r="AZ390" s="39"/>
      <c r="BA390" s="49" t="s">
        <v>57</v>
      </c>
      <c r="BB390" s="49" t="s">
        <v>58</v>
      </c>
      <c r="BC390" s="49" t="s">
        <v>59</v>
      </c>
      <c r="BD390" s="37" t="s">
        <v>57</v>
      </c>
      <c r="BE390" s="37" t="s">
        <v>58</v>
      </c>
      <c r="BF390" s="37" t="s">
        <v>59</v>
      </c>
      <c r="BG390" s="38" t="s">
        <v>57</v>
      </c>
      <c r="BH390" s="38" t="s">
        <v>58</v>
      </c>
      <c r="BI390" s="38" t="s">
        <v>59</v>
      </c>
      <c r="BJ390" s="51" t="s">
        <v>57</v>
      </c>
      <c r="BK390" s="51" t="s">
        <v>58</v>
      </c>
      <c r="BL390" s="51" t="s">
        <v>59</v>
      </c>
      <c r="BN390" s="49" t="s">
        <v>59</v>
      </c>
      <c r="BO390" s="37" t="s">
        <v>59</v>
      </c>
      <c r="BP390" s="38" t="s">
        <v>59</v>
      </c>
      <c r="BQ390" s="51" t="s">
        <v>59</v>
      </c>
    </row>
    <row r="391" spans="1:69" ht="18" x14ac:dyDescent="0.2">
      <c r="A391" s="281" t="s">
        <v>0</v>
      </c>
      <c r="B391" s="35" t="s">
        <v>1</v>
      </c>
      <c r="C391" s="29"/>
      <c r="D391" s="159"/>
      <c r="E391" s="159"/>
      <c r="F391" s="159"/>
      <c r="G391" s="159"/>
      <c r="H391" s="45"/>
      <c r="I391" s="168"/>
      <c r="J391" s="169"/>
      <c r="K391" s="170"/>
      <c r="L391" s="170"/>
      <c r="M391" s="45"/>
      <c r="N391" s="159"/>
      <c r="O391" s="159"/>
      <c r="P391" s="159"/>
      <c r="Q391" s="159"/>
      <c r="R391" s="45"/>
      <c r="S391" s="168"/>
      <c r="T391" s="169"/>
      <c r="U391" s="170"/>
      <c r="V391" s="170"/>
      <c r="W391" s="45"/>
      <c r="X391" s="42"/>
      <c r="Y391" s="42"/>
      <c r="Z391" s="42"/>
      <c r="AA391" s="42"/>
      <c r="AB391" s="45"/>
      <c r="AC391" s="42"/>
      <c r="AD391" s="42"/>
      <c r="AE391" s="42"/>
      <c r="AF391" s="42"/>
      <c r="AG391" s="45"/>
      <c r="AH391" s="42"/>
      <c r="AI391" s="42"/>
      <c r="AJ391" s="42"/>
      <c r="AK391" s="42"/>
      <c r="AL391" s="45"/>
      <c r="AM391" s="168"/>
      <c r="AN391" s="169"/>
      <c r="AO391" s="170"/>
      <c r="AP391" s="170"/>
      <c r="AQ391" s="45"/>
      <c r="AR391" s="203"/>
      <c r="AS391" s="204"/>
      <c r="AT391" s="205"/>
      <c r="AU391" s="205"/>
      <c r="AV391" s="45"/>
      <c r="AW391" s="35"/>
      <c r="AX391" s="35"/>
      <c r="AY391" s="35"/>
      <c r="BA391" s="42">
        <f>MIN(D391,I391,N391,S391,X391,AC391,AH391,AM391,AR391)</f>
        <v>0</v>
      </c>
      <c r="BB391" s="42">
        <f>MAX(D391,I391,N391,S391,X391,AC391,AH391,AM391,AR391)</f>
        <v>0</v>
      </c>
      <c r="BC391" s="42" t="e">
        <f>AVERAGE(D391,I391,N391,S391,X391,AC391,AH391,AM391,AR391)</f>
        <v>#DIV/0!</v>
      </c>
      <c r="BD391" s="48">
        <f>MIN(E391,J391,O391,T391,Y391,AD391,AI391,AN391,AS391,AW391)</f>
        <v>0</v>
      </c>
      <c r="BE391" s="48">
        <f>MAX(E391,J391,O391,T391,Y391,AD391,AI391,AN391,AS391,AW391)</f>
        <v>0</v>
      </c>
      <c r="BF391" s="48" t="e">
        <f>AVERAGE(E391,J391,O391,T391,Y391,AD391,AI391,AN391,AS391,AW391)</f>
        <v>#DIV/0!</v>
      </c>
      <c r="BG391" s="50">
        <f>MIN(F391,K391,P391,U391,Z391,AE391,AJ391,AO391,AT391,AX391)</f>
        <v>0</v>
      </c>
      <c r="BH391" s="50">
        <f>MAX(F391,K391,P391,U391,Z391,AE391,AJ391,AO391,AT391,AX391)</f>
        <v>0</v>
      </c>
      <c r="BI391" s="50" t="e">
        <f t="shared" ref="BI391:BI410" si="543">AVERAGE(F391,K391,P391,U391,Z391,AE391,AJ391,AO391,AT391,AX391)</f>
        <v>#DIV/0!</v>
      </c>
      <c r="BJ391" s="52">
        <f>MIN(G391,L391,Q391,V391,AA391,AF391,AK391,AP391,AU391,AY391)</f>
        <v>0</v>
      </c>
      <c r="BK391" s="52">
        <f>MAX(G391,L391,Q391,V391,AA391,AF391,AK391,AP391,AU391,AY391)</f>
        <v>0</v>
      </c>
      <c r="BL391" s="52" t="e">
        <f t="shared" ref="BL391:BL410" si="544">AVERAGE(G391,L391,Q391,V391,AA391,AF391,AK391,AP391,AU391,AY391)</f>
        <v>#DIV/0!</v>
      </c>
      <c r="BN391" s="65" t="e">
        <f>+BC391</f>
        <v>#DIV/0!</v>
      </c>
      <c r="BO391" s="66" t="e">
        <f t="shared" ref="BO391" si="545">+BF391</f>
        <v>#DIV/0!</v>
      </c>
      <c r="BP391" s="67" t="e">
        <f>+BI391</f>
        <v>#DIV/0!</v>
      </c>
      <c r="BQ391" s="68" t="e">
        <f t="shared" ref="BQ391" si="546">+BL391</f>
        <v>#DIV/0!</v>
      </c>
    </row>
    <row r="392" spans="1:69" ht="18" x14ac:dyDescent="0.2">
      <c r="A392" s="293"/>
      <c r="B392" s="17" t="s">
        <v>2</v>
      </c>
      <c r="C392" s="29"/>
      <c r="D392" s="159"/>
      <c r="E392" s="159"/>
      <c r="F392" s="159"/>
      <c r="G392" s="159"/>
      <c r="H392" s="45"/>
      <c r="I392" s="168"/>
      <c r="J392" s="169"/>
      <c r="K392" s="170"/>
      <c r="L392" s="170"/>
      <c r="M392" s="45"/>
      <c r="N392" s="159"/>
      <c r="O392" s="159"/>
      <c r="P392" s="159"/>
      <c r="Q392" s="159"/>
      <c r="R392" s="45"/>
      <c r="S392" s="168"/>
      <c r="T392" s="169"/>
      <c r="U392" s="170"/>
      <c r="V392" s="170"/>
      <c r="W392" s="45"/>
      <c r="X392" s="42"/>
      <c r="Y392" s="42"/>
      <c r="Z392" s="42"/>
      <c r="AA392" s="42"/>
      <c r="AB392" s="45"/>
      <c r="AC392" s="42"/>
      <c r="AD392" s="42"/>
      <c r="AE392" s="42"/>
      <c r="AF392" s="42"/>
      <c r="AG392" s="45"/>
      <c r="AH392" s="42"/>
      <c r="AI392" s="42"/>
      <c r="AJ392" s="42"/>
      <c r="AK392" s="42"/>
      <c r="AL392" s="45"/>
      <c r="AM392" s="168"/>
      <c r="AN392" s="169"/>
      <c r="AO392" s="170"/>
      <c r="AP392" s="170"/>
      <c r="AQ392" s="45"/>
      <c r="AR392" s="203"/>
      <c r="AS392" s="204"/>
      <c r="AT392" s="205"/>
      <c r="AU392" s="205">
        <v>8.1</v>
      </c>
      <c r="AV392" s="45"/>
      <c r="AW392" s="35"/>
      <c r="AX392" s="35"/>
      <c r="AY392" s="35"/>
      <c r="BA392" s="42">
        <f t="shared" ref="BA392:BA410" si="547">MIN(D392,I392,N392,S392,X392,AC392,AH392,AM392,AR392)</f>
        <v>0</v>
      </c>
      <c r="BB392" s="42">
        <f t="shared" ref="BB392:BB410" si="548">MAX(D392,I392,N392,S392,X392,AC392,AH392,AM392,AR392)</f>
        <v>0</v>
      </c>
      <c r="BC392" s="42" t="e">
        <f t="shared" ref="BC392:BC410" si="549">AVERAGE(D392,I392,N392,S392,X392,AC392,AH392,AM392,AR392)</f>
        <v>#DIV/0!</v>
      </c>
      <c r="BD392" s="48">
        <f t="shared" ref="BD392:BD410" si="550">MIN(E392,J392,O392,T392,Y392,AD392,AI392,AN392,AS392,AW392)</f>
        <v>0</v>
      </c>
      <c r="BE392" s="48">
        <f t="shared" ref="BE392:BE410" si="551">MAX(E392,J392,O392,T392,Y392,AD392,AI392,AN392,AS392,AW392)</f>
        <v>0</v>
      </c>
      <c r="BF392" s="48" t="e">
        <f t="shared" ref="BF392:BF410" si="552">AVERAGE(E392,J392,O392,T392,Y392,AD392,AI392,AN392,AS392,AW392)</f>
        <v>#DIV/0!</v>
      </c>
      <c r="BG392" s="50">
        <f t="shared" ref="BG392:BG410" si="553">MIN(F392,K392,P392,U392,Z392,AE392,AJ392,AO392,AT392,AX392)</f>
        <v>0</v>
      </c>
      <c r="BH392" s="50">
        <f t="shared" ref="BH392:BH410" si="554">MAX(F392,K392,P392,U392,Z392,AE392,AJ392,AO392,AT392,AX392)</f>
        <v>0</v>
      </c>
      <c r="BI392" s="50" t="e">
        <f t="shared" si="543"/>
        <v>#DIV/0!</v>
      </c>
      <c r="BJ392" s="52">
        <f t="shared" ref="BJ392:BJ410" si="555">MIN(G392,L392,Q392,V392,AA392,AF392,AK392,AP392,AU392,AY392)</f>
        <v>8.1</v>
      </c>
      <c r="BK392" s="52">
        <f t="shared" ref="BK392:BK410" si="556">MAX(G392,L392,Q392,V392,AA392,AF392,AK392,AP392,AU392,AY392)</f>
        <v>8.1</v>
      </c>
      <c r="BL392" s="52">
        <f t="shared" si="544"/>
        <v>8.1</v>
      </c>
      <c r="BN392" s="65" t="e">
        <f>+BC392</f>
        <v>#DIV/0!</v>
      </c>
      <c r="BO392" s="66" t="e">
        <f>+BF392</f>
        <v>#DIV/0!</v>
      </c>
      <c r="BP392" s="67" t="e">
        <f>+BI392</f>
        <v>#DIV/0!</v>
      </c>
      <c r="BQ392" s="68">
        <f>+BL392</f>
        <v>8.1</v>
      </c>
    </row>
    <row r="393" spans="1:69" ht="18" x14ac:dyDescent="0.2">
      <c r="A393" s="282"/>
      <c r="B393" s="17" t="s">
        <v>3</v>
      </c>
      <c r="C393" s="29"/>
      <c r="D393" s="159"/>
      <c r="E393" s="159"/>
      <c r="F393" s="159"/>
      <c r="G393" s="159"/>
      <c r="H393" s="45"/>
      <c r="I393" s="168"/>
      <c r="J393" s="169"/>
      <c r="K393" s="170"/>
      <c r="L393" s="170"/>
      <c r="M393" s="45"/>
      <c r="N393" s="159"/>
      <c r="O393" s="159"/>
      <c r="P393" s="159"/>
      <c r="Q393" s="159"/>
      <c r="R393" s="45"/>
      <c r="S393" s="168"/>
      <c r="T393" s="169"/>
      <c r="U393" s="170"/>
      <c r="V393" s="170"/>
      <c r="W393" s="45"/>
      <c r="X393" s="42"/>
      <c r="Y393" s="42"/>
      <c r="Z393" s="42"/>
      <c r="AA393" s="42"/>
      <c r="AB393" s="45"/>
      <c r="AC393" s="42"/>
      <c r="AD393" s="42"/>
      <c r="AE393" s="42"/>
      <c r="AF393" s="42"/>
      <c r="AG393" s="45"/>
      <c r="AH393" s="42"/>
      <c r="AI393" s="42"/>
      <c r="AJ393" s="42"/>
      <c r="AK393" s="42"/>
      <c r="AL393" s="45"/>
      <c r="AM393" s="168"/>
      <c r="AN393" s="169"/>
      <c r="AO393" s="170"/>
      <c r="AP393" s="170">
        <v>8.1199999999999992</v>
      </c>
      <c r="AQ393" s="45"/>
      <c r="AR393" s="203"/>
      <c r="AS393" s="204"/>
      <c r="AT393" s="205"/>
      <c r="AU393" s="205"/>
      <c r="AV393" s="45"/>
      <c r="AW393" s="35"/>
      <c r="AX393" s="35"/>
      <c r="AY393" s="35"/>
      <c r="BA393" s="42">
        <f t="shared" si="547"/>
        <v>0</v>
      </c>
      <c r="BB393" s="42">
        <f t="shared" si="548"/>
        <v>0</v>
      </c>
      <c r="BC393" s="42" t="e">
        <f t="shared" si="549"/>
        <v>#DIV/0!</v>
      </c>
      <c r="BD393" s="48">
        <f t="shared" si="550"/>
        <v>0</v>
      </c>
      <c r="BE393" s="48">
        <f t="shared" si="551"/>
        <v>0</v>
      </c>
      <c r="BF393" s="48" t="e">
        <f t="shared" si="552"/>
        <v>#DIV/0!</v>
      </c>
      <c r="BG393" s="50">
        <f t="shared" si="553"/>
        <v>0</v>
      </c>
      <c r="BH393" s="50">
        <f t="shared" si="554"/>
        <v>0</v>
      </c>
      <c r="BI393" s="50" t="e">
        <f t="shared" si="543"/>
        <v>#DIV/0!</v>
      </c>
      <c r="BJ393" s="52">
        <f t="shared" si="555"/>
        <v>8.1199999999999992</v>
      </c>
      <c r="BK393" s="52">
        <f t="shared" si="556"/>
        <v>8.1199999999999992</v>
      </c>
      <c r="BL393" s="52">
        <f t="shared" si="544"/>
        <v>8.1199999999999992</v>
      </c>
      <c r="BN393" s="65" t="e">
        <f t="shared" ref="BN393:BN410" si="557">+BC393</f>
        <v>#DIV/0!</v>
      </c>
      <c r="BO393" s="66" t="e">
        <f t="shared" ref="BO393:BO410" si="558">+BF393</f>
        <v>#DIV/0!</v>
      </c>
      <c r="BP393" s="67" t="e">
        <f>+BI393</f>
        <v>#DIV/0!</v>
      </c>
      <c r="BQ393" s="68">
        <f t="shared" ref="BQ393" si="559">+BL393</f>
        <v>8.1199999999999992</v>
      </c>
    </row>
    <row r="394" spans="1:69" ht="18" x14ac:dyDescent="0.2">
      <c r="A394" s="280" t="s">
        <v>4</v>
      </c>
      <c r="B394" s="17" t="s">
        <v>5</v>
      </c>
      <c r="C394" s="29"/>
      <c r="D394" s="159"/>
      <c r="E394" s="159"/>
      <c r="F394" s="159"/>
      <c r="G394" s="159"/>
      <c r="H394" s="45"/>
      <c r="I394" s="173"/>
      <c r="J394" s="171"/>
      <c r="K394" s="174"/>
      <c r="L394" s="174"/>
      <c r="M394" s="45"/>
      <c r="N394" s="159"/>
      <c r="O394" s="159"/>
      <c r="P394" s="159"/>
      <c r="Q394" s="159"/>
      <c r="R394" s="45"/>
      <c r="S394" s="173"/>
      <c r="T394" s="171"/>
      <c r="U394" s="174"/>
      <c r="V394" s="174"/>
      <c r="W394" s="45"/>
      <c r="X394" s="42"/>
      <c r="Y394" s="42"/>
      <c r="Z394" s="42"/>
      <c r="AA394" s="42"/>
      <c r="AB394" s="45"/>
      <c r="AC394" s="42"/>
      <c r="AD394" s="42"/>
      <c r="AE394" s="42"/>
      <c r="AF394" s="42"/>
      <c r="AG394" s="45"/>
      <c r="AH394" s="42"/>
      <c r="AI394" s="42"/>
      <c r="AJ394" s="42"/>
      <c r="AK394" s="42"/>
      <c r="AL394" s="45"/>
      <c r="AM394" s="173"/>
      <c r="AN394" s="171"/>
      <c r="AO394" s="174"/>
      <c r="AP394" s="174"/>
      <c r="AQ394" s="45"/>
      <c r="AR394" s="208"/>
      <c r="AS394" s="206"/>
      <c r="AT394" s="209"/>
      <c r="AU394" s="209"/>
      <c r="AV394" s="45"/>
      <c r="AW394" s="35"/>
      <c r="AX394" s="35"/>
      <c r="AY394" s="35"/>
      <c r="BA394" s="42">
        <f t="shared" si="547"/>
        <v>0</v>
      </c>
      <c r="BB394" s="42">
        <f t="shared" si="548"/>
        <v>0</v>
      </c>
      <c r="BC394" s="42" t="e">
        <f t="shared" si="549"/>
        <v>#DIV/0!</v>
      </c>
      <c r="BD394" s="48">
        <f t="shared" si="550"/>
        <v>0</v>
      </c>
      <c r="BE394" s="48">
        <f t="shared" si="551"/>
        <v>0</v>
      </c>
      <c r="BF394" s="48" t="e">
        <f t="shared" si="552"/>
        <v>#DIV/0!</v>
      </c>
      <c r="BG394" s="50">
        <f t="shared" si="553"/>
        <v>0</v>
      </c>
      <c r="BH394" s="50">
        <f t="shared" si="554"/>
        <v>0</v>
      </c>
      <c r="BI394" s="50" t="e">
        <f t="shared" si="543"/>
        <v>#DIV/0!</v>
      </c>
      <c r="BJ394" s="52">
        <f t="shared" si="555"/>
        <v>0</v>
      </c>
      <c r="BK394" s="52">
        <f t="shared" si="556"/>
        <v>0</v>
      </c>
      <c r="BL394" s="52" t="e">
        <f t="shared" si="544"/>
        <v>#DIV/0!</v>
      </c>
      <c r="BN394" s="65" t="e">
        <f t="shared" si="557"/>
        <v>#DIV/0!</v>
      </c>
      <c r="BO394" s="66" t="e">
        <f t="shared" si="558"/>
        <v>#DIV/0!</v>
      </c>
      <c r="BP394" s="67" t="e">
        <f t="shared" ref="BP394" si="560">+BI394</f>
        <v>#DIV/0!</v>
      </c>
      <c r="BQ394" s="68" t="e">
        <f>+BL394</f>
        <v>#DIV/0!</v>
      </c>
    </row>
    <row r="395" spans="1:69" ht="18" x14ac:dyDescent="0.2">
      <c r="A395" s="280"/>
      <c r="B395" s="17" t="s">
        <v>6</v>
      </c>
      <c r="C395" s="29"/>
      <c r="D395" s="159"/>
      <c r="E395" s="159"/>
      <c r="F395" s="159"/>
      <c r="G395" s="159"/>
      <c r="H395" s="45"/>
      <c r="I395" s="173"/>
      <c r="J395" s="171"/>
      <c r="K395" s="174"/>
      <c r="M395" s="45"/>
      <c r="N395" s="159"/>
      <c r="O395" s="159"/>
      <c r="P395" s="159"/>
      <c r="Q395" s="159"/>
      <c r="R395" s="45"/>
      <c r="S395" s="173"/>
      <c r="T395" s="171"/>
      <c r="U395" s="174"/>
      <c r="W395" s="45"/>
      <c r="X395" s="42"/>
      <c r="Y395" s="42"/>
      <c r="Z395" s="42"/>
      <c r="AA395" s="42"/>
      <c r="AB395" s="45"/>
      <c r="AC395" s="42"/>
      <c r="AD395" s="42"/>
      <c r="AE395" s="42"/>
      <c r="AF395" s="42"/>
      <c r="AG395" s="45"/>
      <c r="AH395" s="42"/>
      <c r="AI395" s="42"/>
      <c r="AJ395" s="42"/>
      <c r="AK395" s="42"/>
      <c r="AL395" s="45"/>
      <c r="AM395" s="173"/>
      <c r="AN395" s="171"/>
      <c r="AO395" s="174"/>
      <c r="AP395" s="174"/>
      <c r="AQ395" s="45"/>
      <c r="AR395" s="208"/>
      <c r="AS395" s="206"/>
      <c r="AT395" s="209"/>
      <c r="AU395" s="209">
        <v>6.2</v>
      </c>
      <c r="AV395" s="45"/>
      <c r="AW395" s="35"/>
      <c r="AX395" s="35"/>
      <c r="AY395" s="35"/>
      <c r="BA395" s="42">
        <f t="shared" si="547"/>
        <v>0</v>
      </c>
      <c r="BB395" s="42">
        <f t="shared" si="548"/>
        <v>0</v>
      </c>
      <c r="BC395" s="42" t="e">
        <f t="shared" si="549"/>
        <v>#DIV/0!</v>
      </c>
      <c r="BD395" s="48">
        <f t="shared" si="550"/>
        <v>0</v>
      </c>
      <c r="BE395" s="48">
        <f t="shared" si="551"/>
        <v>0</v>
      </c>
      <c r="BF395" s="48" t="e">
        <f t="shared" si="552"/>
        <v>#DIV/0!</v>
      </c>
      <c r="BG395" s="50">
        <f t="shared" si="553"/>
        <v>0</v>
      </c>
      <c r="BH395" s="50">
        <f t="shared" si="554"/>
        <v>0</v>
      </c>
      <c r="BI395" s="50" t="e">
        <f t="shared" si="543"/>
        <v>#DIV/0!</v>
      </c>
      <c r="BJ395" s="52">
        <f t="shared" si="555"/>
        <v>6.2</v>
      </c>
      <c r="BK395" s="52">
        <f t="shared" si="556"/>
        <v>6.2</v>
      </c>
      <c r="BL395" s="52">
        <f t="shared" si="544"/>
        <v>6.2</v>
      </c>
      <c r="BN395" s="65" t="e">
        <f t="shared" si="557"/>
        <v>#DIV/0!</v>
      </c>
      <c r="BO395" s="66" t="e">
        <f t="shared" si="558"/>
        <v>#DIV/0!</v>
      </c>
      <c r="BP395" s="67" t="e">
        <f>+BI395</f>
        <v>#DIV/0!</v>
      </c>
      <c r="BQ395" s="68">
        <f>+BL395</f>
        <v>6.2</v>
      </c>
    </row>
    <row r="396" spans="1:69" ht="18" x14ac:dyDescent="0.2">
      <c r="A396" s="1" t="s">
        <v>7</v>
      </c>
      <c r="B396" s="17" t="s">
        <v>8</v>
      </c>
      <c r="C396" s="29"/>
      <c r="D396" s="159"/>
      <c r="E396" s="159"/>
      <c r="F396" s="159"/>
      <c r="G396" s="159"/>
      <c r="H396" s="45"/>
      <c r="I396" s="173"/>
      <c r="J396" s="171"/>
      <c r="K396" s="174"/>
      <c r="L396" s="174"/>
      <c r="M396" s="45"/>
      <c r="N396" s="159"/>
      <c r="O396" s="159"/>
      <c r="P396" s="159"/>
      <c r="Q396" s="159"/>
      <c r="R396" s="45"/>
      <c r="S396" s="173"/>
      <c r="T396" s="171"/>
      <c r="U396" s="174"/>
      <c r="V396" s="174"/>
      <c r="W396" s="45"/>
      <c r="X396" s="42"/>
      <c r="Y396" s="42"/>
      <c r="Z396" s="42"/>
      <c r="AA396" s="42"/>
      <c r="AB396" s="45"/>
      <c r="AC396" s="42"/>
      <c r="AD396" s="42"/>
      <c r="AE396" s="42"/>
      <c r="AF396" s="42"/>
      <c r="AG396" s="45"/>
      <c r="AH396" s="42"/>
      <c r="AI396" s="42"/>
      <c r="AJ396" s="42"/>
      <c r="AK396" s="42"/>
      <c r="AL396" s="45"/>
      <c r="AM396" s="173"/>
      <c r="AN396" s="171"/>
      <c r="AO396" s="174"/>
      <c r="AP396" s="174"/>
      <c r="AQ396" s="45"/>
      <c r="AR396" s="208"/>
      <c r="AS396" s="206"/>
      <c r="AT396" s="209"/>
      <c r="AU396" s="209"/>
      <c r="AV396" s="45"/>
      <c r="AW396" s="35"/>
      <c r="AX396" s="35"/>
      <c r="AY396" s="35"/>
      <c r="BA396" s="42">
        <f t="shared" si="547"/>
        <v>0</v>
      </c>
      <c r="BB396" s="42">
        <f t="shared" si="548"/>
        <v>0</v>
      </c>
      <c r="BC396" s="42" t="e">
        <f t="shared" si="549"/>
        <v>#DIV/0!</v>
      </c>
      <c r="BD396" s="48">
        <f t="shared" si="550"/>
        <v>0</v>
      </c>
      <c r="BE396" s="48">
        <f t="shared" si="551"/>
        <v>0</v>
      </c>
      <c r="BF396" s="48" t="e">
        <f t="shared" si="552"/>
        <v>#DIV/0!</v>
      </c>
      <c r="BG396" s="50">
        <f t="shared" si="553"/>
        <v>0</v>
      </c>
      <c r="BH396" s="50">
        <f t="shared" si="554"/>
        <v>0</v>
      </c>
      <c r="BI396" s="50" t="e">
        <f t="shared" si="543"/>
        <v>#DIV/0!</v>
      </c>
      <c r="BJ396" s="52">
        <f t="shared" si="555"/>
        <v>0</v>
      </c>
      <c r="BK396" s="52">
        <f t="shared" si="556"/>
        <v>0</v>
      </c>
      <c r="BL396" s="52" t="e">
        <f t="shared" si="544"/>
        <v>#DIV/0!</v>
      </c>
      <c r="BN396" s="65" t="e">
        <f t="shared" si="557"/>
        <v>#DIV/0!</v>
      </c>
      <c r="BO396" s="66" t="e">
        <f t="shared" si="558"/>
        <v>#DIV/0!</v>
      </c>
      <c r="BP396" s="67" t="e">
        <f t="shared" ref="BP396:BP400" si="561">+BI396</f>
        <v>#DIV/0!</v>
      </c>
      <c r="BQ396" s="68" t="e">
        <f t="shared" ref="BQ396:BQ410" si="562">+BL396</f>
        <v>#DIV/0!</v>
      </c>
    </row>
    <row r="397" spans="1:69" ht="18" x14ac:dyDescent="0.2">
      <c r="A397" s="281" t="s">
        <v>66</v>
      </c>
      <c r="B397" s="17" t="s">
        <v>9</v>
      </c>
      <c r="C397" s="29"/>
      <c r="D397" s="159"/>
      <c r="E397" s="159"/>
      <c r="F397" s="159"/>
      <c r="G397" s="159"/>
      <c r="H397" s="45"/>
      <c r="I397" s="173"/>
      <c r="J397" s="171"/>
      <c r="K397" s="174"/>
      <c r="L397" s="174"/>
      <c r="M397" s="45"/>
      <c r="N397" s="159"/>
      <c r="O397" s="159"/>
      <c r="P397" s="159"/>
      <c r="Q397" s="159"/>
      <c r="R397" s="45"/>
      <c r="S397" s="173"/>
      <c r="T397" s="171"/>
      <c r="U397" s="174"/>
      <c r="V397" s="174"/>
      <c r="W397" s="45"/>
      <c r="X397" s="42"/>
      <c r="Y397" s="42"/>
      <c r="Z397" s="42"/>
      <c r="AA397" s="42"/>
      <c r="AB397" s="45"/>
      <c r="AC397" s="42"/>
      <c r="AD397" s="42"/>
      <c r="AE397" s="42"/>
      <c r="AF397" s="42"/>
      <c r="AG397" s="45"/>
      <c r="AH397" s="42"/>
      <c r="AI397" s="42"/>
      <c r="AJ397" s="42"/>
      <c r="AK397" s="42"/>
      <c r="AL397" s="45"/>
      <c r="AM397" s="173"/>
      <c r="AN397" s="171"/>
      <c r="AO397" s="174"/>
      <c r="AP397" s="174"/>
      <c r="AQ397" s="45"/>
      <c r="AR397" s="208"/>
      <c r="AS397" s="206"/>
      <c r="AT397" s="209"/>
      <c r="AU397" s="209"/>
      <c r="AV397" s="45"/>
      <c r="AW397" s="35"/>
      <c r="AX397" s="35"/>
      <c r="AY397" s="35"/>
      <c r="BA397" s="42">
        <f t="shared" si="547"/>
        <v>0</v>
      </c>
      <c r="BB397" s="42">
        <f t="shared" si="548"/>
        <v>0</v>
      </c>
      <c r="BC397" s="42" t="e">
        <f t="shared" si="549"/>
        <v>#DIV/0!</v>
      </c>
      <c r="BD397" s="48">
        <f t="shared" si="550"/>
        <v>0</v>
      </c>
      <c r="BE397" s="48">
        <f t="shared" si="551"/>
        <v>0</v>
      </c>
      <c r="BF397" s="48" t="e">
        <f t="shared" si="552"/>
        <v>#DIV/0!</v>
      </c>
      <c r="BG397" s="50">
        <f t="shared" si="553"/>
        <v>0</v>
      </c>
      <c r="BH397" s="50">
        <f t="shared" si="554"/>
        <v>0</v>
      </c>
      <c r="BI397" s="50" t="e">
        <f t="shared" si="543"/>
        <v>#DIV/0!</v>
      </c>
      <c r="BJ397" s="52">
        <f t="shared" si="555"/>
        <v>0</v>
      </c>
      <c r="BK397" s="52">
        <f t="shared" si="556"/>
        <v>0</v>
      </c>
      <c r="BL397" s="52" t="e">
        <f t="shared" si="544"/>
        <v>#DIV/0!</v>
      </c>
      <c r="BN397" s="65" t="e">
        <f t="shared" si="557"/>
        <v>#DIV/0!</v>
      </c>
      <c r="BO397" s="66" t="e">
        <f t="shared" si="558"/>
        <v>#DIV/0!</v>
      </c>
      <c r="BP397" s="67" t="e">
        <f t="shared" si="561"/>
        <v>#DIV/0!</v>
      </c>
      <c r="BQ397" s="68" t="e">
        <f t="shared" si="562"/>
        <v>#DIV/0!</v>
      </c>
    </row>
    <row r="398" spans="1:69" ht="18" x14ac:dyDescent="0.2">
      <c r="A398" s="282"/>
      <c r="B398" s="17" t="s">
        <v>10</v>
      </c>
      <c r="C398" s="29"/>
      <c r="D398" s="159"/>
      <c r="E398" s="159"/>
      <c r="F398" s="159"/>
      <c r="G398" s="159"/>
      <c r="H398" s="45"/>
      <c r="I398" s="173"/>
      <c r="J398" s="171"/>
      <c r="K398" s="174"/>
      <c r="L398" s="174"/>
      <c r="M398" s="45"/>
      <c r="N398" s="159"/>
      <c r="O398" s="159"/>
      <c r="P398" s="159"/>
      <c r="Q398" s="159"/>
      <c r="R398" s="45"/>
      <c r="S398" s="173"/>
      <c r="T398" s="171"/>
      <c r="U398" s="174"/>
      <c r="V398" s="174"/>
      <c r="W398" s="45"/>
      <c r="X398" s="42"/>
      <c r="Y398" s="42"/>
      <c r="Z398" s="42"/>
      <c r="AA398" s="42"/>
      <c r="AB398" s="45"/>
      <c r="AC398" s="42"/>
      <c r="AD398" s="42"/>
      <c r="AE398" s="42"/>
      <c r="AF398" s="42"/>
      <c r="AG398" s="45"/>
      <c r="AH398" s="42"/>
      <c r="AI398" s="42"/>
      <c r="AJ398" s="42"/>
      <c r="AK398" s="42"/>
      <c r="AL398" s="45"/>
      <c r="AM398" s="173"/>
      <c r="AN398" s="171"/>
      <c r="AO398" s="174"/>
      <c r="AP398" s="174"/>
      <c r="AQ398" s="45"/>
      <c r="AR398" s="208"/>
      <c r="AS398" s="206"/>
      <c r="AT398" s="209"/>
      <c r="AU398" s="209"/>
      <c r="AV398" s="45"/>
      <c r="AW398" s="35"/>
      <c r="AX398" s="35"/>
      <c r="AY398" s="35"/>
      <c r="BA398" s="42">
        <f t="shared" si="547"/>
        <v>0</v>
      </c>
      <c r="BB398" s="42">
        <f t="shared" si="548"/>
        <v>0</v>
      </c>
      <c r="BC398" s="42" t="e">
        <f t="shared" si="549"/>
        <v>#DIV/0!</v>
      </c>
      <c r="BD398" s="48">
        <f t="shared" si="550"/>
        <v>0</v>
      </c>
      <c r="BE398" s="48">
        <f t="shared" si="551"/>
        <v>0</v>
      </c>
      <c r="BF398" s="48" t="e">
        <f t="shared" si="552"/>
        <v>#DIV/0!</v>
      </c>
      <c r="BG398" s="50">
        <f t="shared" si="553"/>
        <v>0</v>
      </c>
      <c r="BH398" s="50">
        <f t="shared" si="554"/>
        <v>0</v>
      </c>
      <c r="BI398" s="50" t="e">
        <f t="shared" si="543"/>
        <v>#DIV/0!</v>
      </c>
      <c r="BJ398" s="52">
        <f t="shared" si="555"/>
        <v>0</v>
      </c>
      <c r="BK398" s="52">
        <f t="shared" si="556"/>
        <v>0</v>
      </c>
      <c r="BL398" s="52" t="e">
        <f t="shared" si="544"/>
        <v>#DIV/0!</v>
      </c>
      <c r="BN398" s="65" t="e">
        <f t="shared" si="557"/>
        <v>#DIV/0!</v>
      </c>
      <c r="BO398" s="66" t="e">
        <f t="shared" si="558"/>
        <v>#DIV/0!</v>
      </c>
      <c r="BP398" s="67" t="e">
        <f t="shared" si="561"/>
        <v>#DIV/0!</v>
      </c>
      <c r="BQ398" s="68" t="e">
        <f t="shared" si="562"/>
        <v>#DIV/0!</v>
      </c>
    </row>
    <row r="399" spans="1:69" ht="18" x14ac:dyDescent="0.2">
      <c r="A399" s="281" t="s">
        <v>11</v>
      </c>
      <c r="B399" s="17" t="s">
        <v>12</v>
      </c>
      <c r="C399" s="29"/>
      <c r="D399" s="159"/>
      <c r="E399" s="159"/>
      <c r="F399" s="159"/>
      <c r="G399" s="159"/>
      <c r="H399" s="45"/>
      <c r="I399" s="173"/>
      <c r="J399" s="171"/>
      <c r="K399" s="174"/>
      <c r="L399" s="174"/>
      <c r="M399" s="45"/>
      <c r="N399" s="159"/>
      <c r="O399" s="159"/>
      <c r="P399" s="159"/>
      <c r="Q399" s="159"/>
      <c r="R399" s="45"/>
      <c r="S399" s="173"/>
      <c r="T399" s="171"/>
      <c r="U399" s="174"/>
      <c r="V399" s="174"/>
      <c r="W399" s="45"/>
      <c r="X399" s="42"/>
      <c r="Y399" s="42"/>
      <c r="Z399" s="42"/>
      <c r="AA399" s="42"/>
      <c r="AB399" s="45"/>
      <c r="AC399" s="42"/>
      <c r="AD399" s="42"/>
      <c r="AE399" s="42"/>
      <c r="AF399" s="42"/>
      <c r="AG399" s="45"/>
      <c r="AH399" s="42"/>
      <c r="AI399" s="42"/>
      <c r="AJ399" s="42"/>
      <c r="AK399" s="42"/>
      <c r="AL399" s="45"/>
      <c r="AM399" s="173"/>
      <c r="AN399" s="171"/>
      <c r="AO399" s="174"/>
      <c r="AP399" s="174"/>
      <c r="AQ399" s="45"/>
      <c r="AR399" s="208"/>
      <c r="AS399" s="206"/>
      <c r="AT399" s="209"/>
      <c r="AU399" s="209"/>
      <c r="AV399" s="45"/>
      <c r="AW399" s="35"/>
      <c r="AX399" s="35"/>
      <c r="AY399" s="35"/>
      <c r="BA399" s="42">
        <f t="shared" si="547"/>
        <v>0</v>
      </c>
      <c r="BB399" s="42">
        <f t="shared" si="548"/>
        <v>0</v>
      </c>
      <c r="BC399" s="42" t="e">
        <f t="shared" si="549"/>
        <v>#DIV/0!</v>
      </c>
      <c r="BD399" s="48">
        <f t="shared" si="550"/>
        <v>0</v>
      </c>
      <c r="BE399" s="48">
        <f t="shared" si="551"/>
        <v>0</v>
      </c>
      <c r="BF399" s="48" t="e">
        <f t="shared" si="552"/>
        <v>#DIV/0!</v>
      </c>
      <c r="BG399" s="50">
        <f t="shared" si="553"/>
        <v>0</v>
      </c>
      <c r="BH399" s="50">
        <f t="shared" si="554"/>
        <v>0</v>
      </c>
      <c r="BI399" s="50" t="e">
        <f t="shared" si="543"/>
        <v>#DIV/0!</v>
      </c>
      <c r="BJ399" s="52">
        <f t="shared" si="555"/>
        <v>0</v>
      </c>
      <c r="BK399" s="52">
        <f t="shared" si="556"/>
        <v>0</v>
      </c>
      <c r="BL399" s="52" t="e">
        <f t="shared" si="544"/>
        <v>#DIV/0!</v>
      </c>
      <c r="BN399" s="65" t="e">
        <f t="shared" si="557"/>
        <v>#DIV/0!</v>
      </c>
      <c r="BO399" s="66" t="e">
        <f t="shared" si="558"/>
        <v>#DIV/0!</v>
      </c>
      <c r="BP399" s="67" t="e">
        <f t="shared" si="561"/>
        <v>#DIV/0!</v>
      </c>
      <c r="BQ399" s="68" t="e">
        <f t="shared" si="562"/>
        <v>#DIV/0!</v>
      </c>
    </row>
    <row r="400" spans="1:69" ht="18" x14ac:dyDescent="0.2">
      <c r="A400" s="282"/>
      <c r="B400" s="17" t="s">
        <v>14</v>
      </c>
      <c r="C400" s="29"/>
      <c r="D400" s="159"/>
      <c r="E400" s="159"/>
      <c r="F400" s="159"/>
      <c r="G400" s="159"/>
      <c r="H400" s="45"/>
      <c r="I400" s="173"/>
      <c r="J400" s="171"/>
      <c r="K400" s="174"/>
      <c r="L400" s="174"/>
      <c r="M400" s="45"/>
      <c r="N400" s="159"/>
      <c r="O400" s="159"/>
      <c r="P400" s="159"/>
      <c r="Q400" s="159"/>
      <c r="R400" s="45"/>
      <c r="S400" s="173"/>
      <c r="T400" s="171"/>
      <c r="U400" s="174"/>
      <c r="V400" s="174"/>
      <c r="W400" s="45"/>
      <c r="X400" s="42"/>
      <c r="Y400" s="42"/>
      <c r="Z400" s="42"/>
      <c r="AA400" s="42"/>
      <c r="AB400" s="45"/>
      <c r="AC400" s="42"/>
      <c r="AD400" s="42"/>
      <c r="AE400" s="42"/>
      <c r="AF400" s="42"/>
      <c r="AG400" s="45"/>
      <c r="AH400" s="42"/>
      <c r="AI400" s="42"/>
      <c r="AJ400" s="42"/>
      <c r="AK400" s="42"/>
      <c r="AL400" s="45"/>
      <c r="AM400" s="173"/>
      <c r="AN400" s="171"/>
      <c r="AO400" s="174"/>
      <c r="AP400" s="174"/>
      <c r="AQ400" s="45"/>
      <c r="AR400" s="208"/>
      <c r="AS400" s="206"/>
      <c r="AT400" s="209"/>
      <c r="AU400" s="209"/>
      <c r="AV400" s="45"/>
      <c r="AW400" s="35"/>
      <c r="AX400" s="35"/>
      <c r="AY400" s="35"/>
      <c r="BA400" s="42">
        <f t="shared" si="547"/>
        <v>0</v>
      </c>
      <c r="BB400" s="42">
        <f t="shared" si="548"/>
        <v>0</v>
      </c>
      <c r="BC400" s="42" t="e">
        <f t="shared" si="549"/>
        <v>#DIV/0!</v>
      </c>
      <c r="BD400" s="48">
        <f t="shared" si="550"/>
        <v>0</v>
      </c>
      <c r="BE400" s="48">
        <f t="shared" si="551"/>
        <v>0</v>
      </c>
      <c r="BF400" s="48" t="e">
        <f t="shared" si="552"/>
        <v>#DIV/0!</v>
      </c>
      <c r="BG400" s="50">
        <f t="shared" si="553"/>
        <v>0</v>
      </c>
      <c r="BH400" s="50">
        <f t="shared" si="554"/>
        <v>0</v>
      </c>
      <c r="BI400" s="50" t="e">
        <f t="shared" si="543"/>
        <v>#DIV/0!</v>
      </c>
      <c r="BJ400" s="52">
        <f t="shared" si="555"/>
        <v>0</v>
      </c>
      <c r="BK400" s="52">
        <f t="shared" si="556"/>
        <v>0</v>
      </c>
      <c r="BL400" s="52" t="e">
        <f t="shared" si="544"/>
        <v>#DIV/0!</v>
      </c>
      <c r="BN400" s="65" t="e">
        <f t="shared" si="557"/>
        <v>#DIV/0!</v>
      </c>
      <c r="BO400" s="66" t="e">
        <f t="shared" si="558"/>
        <v>#DIV/0!</v>
      </c>
      <c r="BP400" s="67" t="e">
        <f t="shared" si="561"/>
        <v>#DIV/0!</v>
      </c>
      <c r="BQ400" s="68" t="e">
        <f t="shared" si="562"/>
        <v>#DIV/0!</v>
      </c>
    </row>
    <row r="401" spans="1:69" ht="18" x14ac:dyDescent="0.2">
      <c r="A401" s="2" t="s">
        <v>13</v>
      </c>
      <c r="B401" s="17" t="s">
        <v>15</v>
      </c>
      <c r="C401" s="29"/>
      <c r="D401" s="159"/>
      <c r="E401" s="159"/>
      <c r="F401" s="159"/>
      <c r="G401" s="159"/>
      <c r="H401" s="45"/>
      <c r="I401" s="174"/>
      <c r="J401" s="171"/>
      <c r="K401" s="174"/>
      <c r="L401" s="174"/>
      <c r="M401" s="45"/>
      <c r="N401" s="159"/>
      <c r="O401" s="159"/>
      <c r="P401" s="159"/>
      <c r="Q401" s="159"/>
      <c r="R401" s="45"/>
      <c r="S401" s="173"/>
      <c r="T401" s="171"/>
      <c r="U401" s="174"/>
      <c r="V401" s="174"/>
      <c r="W401" s="45"/>
      <c r="X401" s="42"/>
      <c r="Y401" s="42"/>
      <c r="Z401" s="42"/>
      <c r="AA401" s="42"/>
      <c r="AB401" s="45"/>
      <c r="AC401" s="42"/>
      <c r="AD401" s="42"/>
      <c r="AE401" s="42"/>
      <c r="AF401" s="42"/>
      <c r="AG401" s="45"/>
      <c r="AH401" s="42"/>
      <c r="AI401" s="42"/>
      <c r="AJ401" s="42"/>
      <c r="AK401" s="42"/>
      <c r="AL401" s="45"/>
      <c r="AM401" s="173"/>
      <c r="AN401" s="171"/>
      <c r="AO401" s="174"/>
      <c r="AP401" s="174"/>
      <c r="AQ401" s="45"/>
      <c r="AR401" s="208"/>
      <c r="AS401" s="206"/>
      <c r="AT401" s="209"/>
      <c r="AU401" s="209"/>
      <c r="AV401" s="45"/>
      <c r="AW401" s="35"/>
      <c r="AX401" s="35"/>
      <c r="AY401" s="35"/>
      <c r="BA401" s="42">
        <f t="shared" si="547"/>
        <v>0</v>
      </c>
      <c r="BB401" s="42">
        <f t="shared" si="548"/>
        <v>0</v>
      </c>
      <c r="BC401" s="42" t="e">
        <f t="shared" si="549"/>
        <v>#DIV/0!</v>
      </c>
      <c r="BD401" s="48">
        <f t="shared" si="550"/>
        <v>0</v>
      </c>
      <c r="BE401" s="48">
        <f t="shared" si="551"/>
        <v>0</v>
      </c>
      <c r="BF401" s="48" t="e">
        <f t="shared" si="552"/>
        <v>#DIV/0!</v>
      </c>
      <c r="BG401" s="50">
        <f t="shared" si="553"/>
        <v>0</v>
      </c>
      <c r="BH401" s="50">
        <f t="shared" si="554"/>
        <v>0</v>
      </c>
      <c r="BI401" s="50" t="e">
        <f t="shared" si="543"/>
        <v>#DIV/0!</v>
      </c>
      <c r="BJ401" s="52">
        <f t="shared" si="555"/>
        <v>0</v>
      </c>
      <c r="BK401" s="52">
        <f t="shared" si="556"/>
        <v>0</v>
      </c>
      <c r="BL401" s="52" t="e">
        <f t="shared" si="544"/>
        <v>#DIV/0!</v>
      </c>
      <c r="BN401" s="65" t="e">
        <f t="shared" si="557"/>
        <v>#DIV/0!</v>
      </c>
      <c r="BO401" s="66" t="e">
        <f t="shared" si="558"/>
        <v>#DIV/0!</v>
      </c>
      <c r="BP401" s="67" t="e">
        <f>+BI401</f>
        <v>#DIV/0!</v>
      </c>
      <c r="BQ401" s="68" t="e">
        <f t="shared" si="562"/>
        <v>#DIV/0!</v>
      </c>
    </row>
    <row r="402" spans="1:69" ht="18" x14ac:dyDescent="0.2">
      <c r="A402" s="1" t="s">
        <v>28</v>
      </c>
      <c r="B402" s="17" t="s">
        <v>16</v>
      </c>
      <c r="C402" s="29"/>
      <c r="D402" s="159"/>
      <c r="E402" s="159"/>
      <c r="F402" s="159"/>
      <c r="G402" s="159"/>
      <c r="H402" s="45"/>
      <c r="I402" s="174"/>
      <c r="J402" s="171"/>
      <c r="K402" s="174"/>
      <c r="L402" s="174"/>
      <c r="M402" s="45"/>
      <c r="N402" s="159"/>
      <c r="O402" s="159"/>
      <c r="P402" s="159"/>
      <c r="Q402" s="159"/>
      <c r="R402" s="45"/>
      <c r="S402" s="173"/>
      <c r="T402" s="171"/>
      <c r="U402" s="174"/>
      <c r="V402" s="174"/>
      <c r="W402" s="45"/>
      <c r="X402" s="42"/>
      <c r="Y402" s="42"/>
      <c r="Z402" s="42"/>
      <c r="AA402" s="42"/>
      <c r="AB402" s="45"/>
      <c r="AC402" s="42"/>
      <c r="AD402" s="42"/>
      <c r="AE402" s="42"/>
      <c r="AF402" s="42"/>
      <c r="AG402" s="45"/>
      <c r="AH402" s="42"/>
      <c r="AI402" s="42"/>
      <c r="AJ402" s="42"/>
      <c r="AK402" s="42"/>
      <c r="AL402" s="45"/>
      <c r="AM402" s="173"/>
      <c r="AN402" s="171"/>
      <c r="AO402" s="174"/>
      <c r="AP402" s="174"/>
      <c r="AQ402" s="45"/>
      <c r="AR402" s="208"/>
      <c r="AS402" s="206"/>
      <c r="AT402" s="209"/>
      <c r="AU402" s="209"/>
      <c r="AV402" s="45"/>
      <c r="AW402" s="35"/>
      <c r="AX402" s="35"/>
      <c r="AY402" s="35"/>
      <c r="BA402" s="42">
        <f t="shared" si="547"/>
        <v>0</v>
      </c>
      <c r="BB402" s="42">
        <f t="shared" si="548"/>
        <v>0</v>
      </c>
      <c r="BC402" s="42" t="e">
        <f t="shared" si="549"/>
        <v>#DIV/0!</v>
      </c>
      <c r="BD402" s="48">
        <f t="shared" si="550"/>
        <v>0</v>
      </c>
      <c r="BE402" s="48">
        <f t="shared" si="551"/>
        <v>0</v>
      </c>
      <c r="BF402" s="48" t="e">
        <f t="shared" si="552"/>
        <v>#DIV/0!</v>
      </c>
      <c r="BG402" s="50">
        <f t="shared" si="553"/>
        <v>0</v>
      </c>
      <c r="BH402" s="50">
        <f t="shared" si="554"/>
        <v>0</v>
      </c>
      <c r="BI402" s="50" t="e">
        <f t="shared" si="543"/>
        <v>#DIV/0!</v>
      </c>
      <c r="BJ402" s="52">
        <f t="shared" si="555"/>
        <v>0</v>
      </c>
      <c r="BK402" s="52">
        <f t="shared" si="556"/>
        <v>0</v>
      </c>
      <c r="BL402" s="52" t="e">
        <f t="shared" si="544"/>
        <v>#DIV/0!</v>
      </c>
      <c r="BN402" s="65" t="e">
        <f t="shared" si="557"/>
        <v>#DIV/0!</v>
      </c>
      <c r="BO402" s="66" t="e">
        <f t="shared" si="558"/>
        <v>#DIV/0!</v>
      </c>
      <c r="BP402" s="67" t="e">
        <f t="shared" ref="BP402:BP407" si="563">+BI402</f>
        <v>#DIV/0!</v>
      </c>
      <c r="BQ402" s="68" t="e">
        <f t="shared" si="562"/>
        <v>#DIV/0!</v>
      </c>
    </row>
    <row r="403" spans="1:69" ht="18" x14ac:dyDescent="0.2">
      <c r="A403" s="280" t="s">
        <v>17</v>
      </c>
      <c r="B403" s="17" t="s">
        <v>18</v>
      </c>
      <c r="C403" s="29"/>
      <c r="D403" s="159"/>
      <c r="E403" s="159"/>
      <c r="F403" s="159"/>
      <c r="G403" s="159"/>
      <c r="H403" s="45"/>
      <c r="I403" s="174"/>
      <c r="J403" s="171"/>
      <c r="K403" s="174"/>
      <c r="L403" s="174"/>
      <c r="M403" s="45"/>
      <c r="N403" s="159"/>
      <c r="O403" s="159"/>
      <c r="P403" s="159"/>
      <c r="Q403" s="159"/>
      <c r="R403" s="45"/>
      <c r="S403" s="173"/>
      <c r="T403" s="171"/>
      <c r="U403" s="174"/>
      <c r="V403" s="174"/>
      <c r="W403" s="45"/>
      <c r="X403" s="42"/>
      <c r="Y403" s="42"/>
      <c r="Z403" s="42"/>
      <c r="AA403" s="42"/>
      <c r="AB403" s="45"/>
      <c r="AC403" s="42"/>
      <c r="AD403" s="42"/>
      <c r="AE403" s="42"/>
      <c r="AF403" s="42"/>
      <c r="AG403" s="45"/>
      <c r="AH403" s="42"/>
      <c r="AI403" s="42"/>
      <c r="AJ403" s="42"/>
      <c r="AK403" s="42"/>
      <c r="AL403" s="45"/>
      <c r="AM403" s="173"/>
      <c r="AN403" s="171"/>
      <c r="AO403" s="174"/>
      <c r="AP403" s="174"/>
      <c r="AQ403" s="45"/>
      <c r="AR403" s="208"/>
      <c r="AS403" s="206"/>
      <c r="AT403" s="209"/>
      <c r="AU403" s="209"/>
      <c r="AV403" s="45"/>
      <c r="AW403" s="35"/>
      <c r="AX403" s="35"/>
      <c r="AY403" s="35"/>
      <c r="BA403" s="42">
        <f t="shared" si="547"/>
        <v>0</v>
      </c>
      <c r="BB403" s="42">
        <f t="shared" si="548"/>
        <v>0</v>
      </c>
      <c r="BC403" s="42" t="e">
        <f t="shared" si="549"/>
        <v>#DIV/0!</v>
      </c>
      <c r="BD403" s="48">
        <f t="shared" si="550"/>
        <v>0</v>
      </c>
      <c r="BE403" s="48">
        <f t="shared" si="551"/>
        <v>0</v>
      </c>
      <c r="BF403" s="48" t="e">
        <f t="shared" si="552"/>
        <v>#DIV/0!</v>
      </c>
      <c r="BG403" s="50">
        <f t="shared" si="553"/>
        <v>0</v>
      </c>
      <c r="BH403" s="50">
        <f t="shared" si="554"/>
        <v>0</v>
      </c>
      <c r="BI403" s="50" t="e">
        <f t="shared" si="543"/>
        <v>#DIV/0!</v>
      </c>
      <c r="BJ403" s="52">
        <f t="shared" si="555"/>
        <v>0</v>
      </c>
      <c r="BK403" s="52">
        <f t="shared" si="556"/>
        <v>0</v>
      </c>
      <c r="BL403" s="52" t="e">
        <f t="shared" si="544"/>
        <v>#DIV/0!</v>
      </c>
      <c r="BN403" s="65" t="e">
        <f t="shared" si="557"/>
        <v>#DIV/0!</v>
      </c>
      <c r="BO403" s="66" t="e">
        <f t="shared" si="558"/>
        <v>#DIV/0!</v>
      </c>
      <c r="BP403" s="67" t="e">
        <f t="shared" si="563"/>
        <v>#DIV/0!</v>
      </c>
      <c r="BQ403" s="68" t="e">
        <f t="shared" si="562"/>
        <v>#DIV/0!</v>
      </c>
    </row>
    <row r="404" spans="1:69" ht="18" x14ac:dyDescent="0.2">
      <c r="A404" s="280"/>
      <c r="B404" s="17" t="s">
        <v>19</v>
      </c>
      <c r="C404" s="29"/>
      <c r="D404" s="159"/>
      <c r="E404" s="159"/>
      <c r="F404" s="159"/>
      <c r="G404" s="159"/>
      <c r="H404" s="45"/>
      <c r="I404" s="170"/>
      <c r="J404" s="169"/>
      <c r="K404" s="174"/>
      <c r="L404" s="170"/>
      <c r="M404" s="45"/>
      <c r="N404" s="159"/>
      <c r="O404" s="159"/>
      <c r="P404" s="159"/>
      <c r="Q404" s="159"/>
      <c r="R404" s="45"/>
      <c r="S404" s="168"/>
      <c r="T404" s="169"/>
      <c r="U404" s="170"/>
      <c r="V404" s="170"/>
      <c r="W404" s="45"/>
      <c r="X404" s="42"/>
      <c r="Y404" s="42"/>
      <c r="Z404" s="42"/>
      <c r="AA404" s="42"/>
      <c r="AB404" s="45"/>
      <c r="AC404" s="42"/>
      <c r="AD404" s="42"/>
      <c r="AE404" s="42"/>
      <c r="AF404" s="42"/>
      <c r="AG404" s="45"/>
      <c r="AH404" s="42"/>
      <c r="AI404" s="42"/>
      <c r="AJ404" s="42"/>
      <c r="AK404" s="42"/>
      <c r="AL404" s="45"/>
      <c r="AM404" s="168"/>
      <c r="AN404" s="169"/>
      <c r="AO404" s="170"/>
      <c r="AP404" s="170"/>
      <c r="AQ404" s="45"/>
      <c r="AR404" s="203"/>
      <c r="AS404" s="204"/>
      <c r="AT404" s="205"/>
      <c r="AU404" s="205"/>
      <c r="AV404" s="45"/>
      <c r="AW404" s="35"/>
      <c r="AX404" s="35"/>
      <c r="AY404" s="35"/>
      <c r="BA404" s="42">
        <f t="shared" si="547"/>
        <v>0</v>
      </c>
      <c r="BB404" s="42">
        <f t="shared" si="548"/>
        <v>0</v>
      </c>
      <c r="BC404" s="42" t="e">
        <f t="shared" si="549"/>
        <v>#DIV/0!</v>
      </c>
      <c r="BD404" s="48">
        <f t="shared" si="550"/>
        <v>0</v>
      </c>
      <c r="BE404" s="48">
        <f t="shared" si="551"/>
        <v>0</v>
      </c>
      <c r="BF404" s="48" t="e">
        <f t="shared" si="552"/>
        <v>#DIV/0!</v>
      </c>
      <c r="BG404" s="50">
        <f t="shared" si="553"/>
        <v>0</v>
      </c>
      <c r="BH404" s="50">
        <f t="shared" si="554"/>
        <v>0</v>
      </c>
      <c r="BI404" s="50" t="e">
        <f t="shared" si="543"/>
        <v>#DIV/0!</v>
      </c>
      <c r="BJ404" s="52">
        <f t="shared" si="555"/>
        <v>0</v>
      </c>
      <c r="BK404" s="52">
        <f t="shared" si="556"/>
        <v>0</v>
      </c>
      <c r="BL404" s="52" t="e">
        <f t="shared" si="544"/>
        <v>#DIV/0!</v>
      </c>
      <c r="BN404" s="65" t="e">
        <f t="shared" si="557"/>
        <v>#DIV/0!</v>
      </c>
      <c r="BO404" s="66" t="e">
        <f t="shared" si="558"/>
        <v>#DIV/0!</v>
      </c>
      <c r="BP404" s="67" t="e">
        <f t="shared" si="563"/>
        <v>#DIV/0!</v>
      </c>
      <c r="BQ404" s="68" t="e">
        <f t="shared" si="562"/>
        <v>#DIV/0!</v>
      </c>
    </row>
    <row r="405" spans="1:69" ht="18" x14ac:dyDescent="0.2">
      <c r="A405" s="1" t="s">
        <v>20</v>
      </c>
      <c r="B405" s="17" t="s">
        <v>21</v>
      </c>
      <c r="C405" s="29"/>
      <c r="D405" s="159"/>
      <c r="E405" s="159"/>
      <c r="F405" s="159"/>
      <c r="G405" s="159"/>
      <c r="H405" s="45"/>
      <c r="I405" s="170"/>
      <c r="J405" s="169"/>
      <c r="K405" s="174"/>
      <c r="L405" s="170"/>
      <c r="M405" s="45"/>
      <c r="N405" s="159"/>
      <c r="O405" s="159"/>
      <c r="P405" s="159"/>
      <c r="Q405" s="159"/>
      <c r="R405" s="45"/>
      <c r="S405" s="168"/>
      <c r="T405" s="169"/>
      <c r="U405" s="170"/>
      <c r="V405" s="170"/>
      <c r="W405" s="45"/>
      <c r="X405" s="42"/>
      <c r="Y405" s="42"/>
      <c r="Z405" s="42"/>
      <c r="AA405" s="42"/>
      <c r="AB405" s="45"/>
      <c r="AC405" s="42"/>
      <c r="AD405" s="42"/>
      <c r="AE405" s="42"/>
      <c r="AF405" s="42"/>
      <c r="AG405" s="45"/>
      <c r="AH405" s="42"/>
      <c r="AI405" s="42"/>
      <c r="AJ405" s="42"/>
      <c r="AK405" s="42"/>
      <c r="AL405" s="45"/>
      <c r="AM405" s="168"/>
      <c r="AN405" s="169"/>
      <c r="AO405" s="170"/>
      <c r="AP405" s="170"/>
      <c r="AQ405" s="45"/>
      <c r="AR405" s="203"/>
      <c r="AS405" s="204"/>
      <c r="AT405" s="205"/>
      <c r="AU405" s="205"/>
      <c r="AV405" s="45"/>
      <c r="AW405" s="35"/>
      <c r="AX405" s="35"/>
      <c r="AY405" s="35"/>
      <c r="BA405" s="42">
        <f t="shared" si="547"/>
        <v>0</v>
      </c>
      <c r="BB405" s="42">
        <f t="shared" si="548"/>
        <v>0</v>
      </c>
      <c r="BC405" s="42" t="e">
        <f t="shared" si="549"/>
        <v>#DIV/0!</v>
      </c>
      <c r="BD405" s="48">
        <f t="shared" si="550"/>
        <v>0</v>
      </c>
      <c r="BE405" s="48">
        <f t="shared" si="551"/>
        <v>0</v>
      </c>
      <c r="BF405" s="48" t="e">
        <f t="shared" si="552"/>
        <v>#DIV/0!</v>
      </c>
      <c r="BG405" s="50">
        <f t="shared" si="553"/>
        <v>0</v>
      </c>
      <c r="BH405" s="50">
        <f t="shared" si="554"/>
        <v>0</v>
      </c>
      <c r="BI405" s="50" t="e">
        <f t="shared" si="543"/>
        <v>#DIV/0!</v>
      </c>
      <c r="BJ405" s="52">
        <f t="shared" si="555"/>
        <v>0</v>
      </c>
      <c r="BK405" s="52">
        <f t="shared" si="556"/>
        <v>0</v>
      </c>
      <c r="BL405" s="52" t="e">
        <f t="shared" si="544"/>
        <v>#DIV/0!</v>
      </c>
      <c r="BN405" s="65" t="e">
        <f t="shared" si="557"/>
        <v>#DIV/0!</v>
      </c>
      <c r="BO405" s="66" t="e">
        <f t="shared" si="558"/>
        <v>#DIV/0!</v>
      </c>
      <c r="BP405" s="67" t="e">
        <f t="shared" si="563"/>
        <v>#DIV/0!</v>
      </c>
      <c r="BQ405" s="68" t="e">
        <f t="shared" si="562"/>
        <v>#DIV/0!</v>
      </c>
    </row>
    <row r="406" spans="1:69" ht="18" x14ac:dyDescent="0.2">
      <c r="A406" s="1" t="s">
        <v>22</v>
      </c>
      <c r="B406" s="17" t="s">
        <v>23</v>
      </c>
      <c r="C406" s="29"/>
      <c r="D406" s="159"/>
      <c r="E406" s="159"/>
      <c r="F406" s="159"/>
      <c r="G406" s="159"/>
      <c r="H406" s="45"/>
      <c r="I406" s="170"/>
      <c r="J406" s="169"/>
      <c r="K406" s="174"/>
      <c r="L406" s="170"/>
      <c r="M406" s="45"/>
      <c r="N406" s="159"/>
      <c r="O406" s="159"/>
      <c r="P406" s="159"/>
      <c r="Q406" s="159"/>
      <c r="R406" s="45"/>
      <c r="S406" s="168"/>
      <c r="T406" s="169"/>
      <c r="U406" s="170"/>
      <c r="V406" s="170"/>
      <c r="W406" s="45"/>
      <c r="X406" s="42"/>
      <c r="Y406" s="42"/>
      <c r="Z406" s="42"/>
      <c r="AA406" s="42"/>
      <c r="AB406" s="45"/>
      <c r="AC406" s="42"/>
      <c r="AD406" s="42"/>
      <c r="AE406" s="42"/>
      <c r="AF406" s="42"/>
      <c r="AG406" s="45"/>
      <c r="AH406" s="42"/>
      <c r="AI406" s="42"/>
      <c r="AJ406" s="42"/>
      <c r="AK406" s="42"/>
      <c r="AL406" s="45"/>
      <c r="AM406" s="168"/>
      <c r="AN406" s="169"/>
      <c r="AO406" s="170"/>
      <c r="AP406" s="170"/>
      <c r="AQ406" s="45"/>
      <c r="AR406" s="203"/>
      <c r="AS406" s="204"/>
      <c r="AT406" s="205"/>
      <c r="AU406" s="205"/>
      <c r="AV406" s="45"/>
      <c r="AW406" s="35"/>
      <c r="AX406" s="35"/>
      <c r="AY406" s="35"/>
      <c r="BA406" s="42">
        <f t="shared" si="547"/>
        <v>0</v>
      </c>
      <c r="BB406" s="42">
        <f t="shared" si="548"/>
        <v>0</v>
      </c>
      <c r="BC406" s="42" t="e">
        <f t="shared" si="549"/>
        <v>#DIV/0!</v>
      </c>
      <c r="BD406" s="48">
        <f t="shared" si="550"/>
        <v>0</v>
      </c>
      <c r="BE406" s="48">
        <f t="shared" si="551"/>
        <v>0</v>
      </c>
      <c r="BF406" s="48" t="e">
        <f t="shared" si="552"/>
        <v>#DIV/0!</v>
      </c>
      <c r="BG406" s="50">
        <f t="shared" si="553"/>
        <v>0</v>
      </c>
      <c r="BH406" s="50">
        <f t="shared" si="554"/>
        <v>0</v>
      </c>
      <c r="BI406" s="50" t="e">
        <f t="shared" si="543"/>
        <v>#DIV/0!</v>
      </c>
      <c r="BJ406" s="52">
        <f t="shared" si="555"/>
        <v>0</v>
      </c>
      <c r="BK406" s="52">
        <f t="shared" si="556"/>
        <v>0</v>
      </c>
      <c r="BL406" s="52" t="e">
        <f t="shared" si="544"/>
        <v>#DIV/0!</v>
      </c>
      <c r="BN406" s="65" t="e">
        <f t="shared" si="557"/>
        <v>#DIV/0!</v>
      </c>
      <c r="BO406" s="66" t="e">
        <f t="shared" si="558"/>
        <v>#DIV/0!</v>
      </c>
      <c r="BP406" s="67" t="e">
        <f t="shared" si="563"/>
        <v>#DIV/0!</v>
      </c>
      <c r="BQ406" s="68" t="e">
        <f t="shared" si="562"/>
        <v>#DIV/0!</v>
      </c>
    </row>
    <row r="407" spans="1:69" ht="18" x14ac:dyDescent="0.2">
      <c r="A407" s="1" t="s">
        <v>24</v>
      </c>
      <c r="B407" s="17"/>
      <c r="C407" s="29"/>
      <c r="D407" s="159"/>
      <c r="E407" s="159"/>
      <c r="F407" s="159"/>
      <c r="G407" s="159"/>
      <c r="H407" s="45"/>
      <c r="I407" s="170"/>
      <c r="J407" s="169"/>
      <c r="K407" s="174"/>
      <c r="L407" s="170"/>
      <c r="M407" s="45"/>
      <c r="N407" s="159"/>
      <c r="O407" s="159"/>
      <c r="P407" s="159"/>
      <c r="Q407" s="159"/>
      <c r="R407" s="45"/>
      <c r="S407" s="168"/>
      <c r="T407" s="169"/>
      <c r="U407" s="170"/>
      <c r="V407" s="170"/>
      <c r="W407" s="45"/>
      <c r="X407" s="42"/>
      <c r="Z407" s="42"/>
      <c r="AA407" s="42"/>
      <c r="AB407" s="45"/>
      <c r="AC407" s="42"/>
      <c r="AE407" s="42"/>
      <c r="AF407" s="42"/>
      <c r="AG407" s="45"/>
      <c r="AH407" s="42"/>
      <c r="AJ407" s="42"/>
      <c r="AK407" s="42"/>
      <c r="AL407" s="45"/>
      <c r="AM407" s="168"/>
      <c r="AN407" s="169"/>
      <c r="AO407" s="170"/>
      <c r="AP407" s="170">
        <v>1</v>
      </c>
      <c r="AQ407" s="45"/>
      <c r="AR407" s="203"/>
      <c r="AS407" s="204"/>
      <c r="AT407" s="205"/>
      <c r="AU407" s="205">
        <v>1</v>
      </c>
      <c r="AV407" s="45"/>
      <c r="AW407" s="35"/>
      <c r="AX407" s="35"/>
      <c r="AY407" s="35"/>
      <c r="BA407" s="42">
        <f t="shared" si="547"/>
        <v>0</v>
      </c>
      <c r="BB407" s="42">
        <f t="shared" si="548"/>
        <v>0</v>
      </c>
      <c r="BC407" s="42" t="e">
        <f t="shared" si="549"/>
        <v>#DIV/0!</v>
      </c>
      <c r="BD407" s="48">
        <f t="shared" si="550"/>
        <v>0</v>
      </c>
      <c r="BE407" s="48">
        <f t="shared" si="551"/>
        <v>0</v>
      </c>
      <c r="BF407" s="48" t="e">
        <f t="shared" si="552"/>
        <v>#DIV/0!</v>
      </c>
      <c r="BG407" s="50">
        <f t="shared" si="553"/>
        <v>0</v>
      </c>
      <c r="BH407" s="50">
        <f t="shared" si="554"/>
        <v>0</v>
      </c>
      <c r="BI407" s="50" t="e">
        <f t="shared" si="543"/>
        <v>#DIV/0!</v>
      </c>
      <c r="BJ407" s="52">
        <f t="shared" si="555"/>
        <v>1</v>
      </c>
      <c r="BK407" s="52">
        <f t="shared" si="556"/>
        <v>1</v>
      </c>
      <c r="BL407" s="52">
        <f t="shared" si="544"/>
        <v>1</v>
      </c>
      <c r="BN407" s="65" t="e">
        <f t="shared" si="557"/>
        <v>#DIV/0!</v>
      </c>
      <c r="BO407" s="66" t="e">
        <f t="shared" si="558"/>
        <v>#DIV/0!</v>
      </c>
      <c r="BP407" s="67" t="e">
        <f t="shared" si="563"/>
        <v>#DIV/0!</v>
      </c>
      <c r="BQ407" s="68">
        <f t="shared" si="562"/>
        <v>1</v>
      </c>
    </row>
    <row r="408" spans="1:69" ht="18" x14ac:dyDescent="0.2">
      <c r="A408" s="1" t="s">
        <v>25</v>
      </c>
      <c r="B408" s="17"/>
      <c r="C408" s="29"/>
      <c r="D408" s="159"/>
      <c r="E408" s="159"/>
      <c r="F408" s="159"/>
      <c r="G408" s="159"/>
      <c r="H408" s="45"/>
      <c r="I408" s="170"/>
      <c r="J408" s="169"/>
      <c r="K408" s="174"/>
      <c r="L408" s="170"/>
      <c r="M408" s="45"/>
      <c r="N408" s="159"/>
      <c r="O408" s="159"/>
      <c r="P408" s="159"/>
      <c r="Q408" s="159"/>
      <c r="R408" s="45"/>
      <c r="S408" s="168"/>
      <c r="T408" s="169"/>
      <c r="U408" s="170"/>
      <c r="V408" s="170"/>
      <c r="W408" s="45"/>
      <c r="X408" s="42"/>
      <c r="Y408" s="42"/>
      <c r="Z408" s="42"/>
      <c r="AA408" s="42"/>
      <c r="AB408" s="45"/>
      <c r="AC408" s="42"/>
      <c r="AD408" s="42"/>
      <c r="AE408" s="42"/>
      <c r="AF408" s="42"/>
      <c r="AG408" s="45"/>
      <c r="AH408" s="42"/>
      <c r="AI408" s="42"/>
      <c r="AJ408" s="42"/>
      <c r="AK408" s="42"/>
      <c r="AL408" s="45"/>
      <c r="AM408" s="168"/>
      <c r="AN408" s="169"/>
      <c r="AO408" s="170"/>
      <c r="AP408" s="170"/>
      <c r="AQ408" s="45"/>
      <c r="AR408" s="203"/>
      <c r="AS408" s="204"/>
      <c r="AT408" s="205"/>
      <c r="AU408" s="205"/>
      <c r="AV408" s="45"/>
      <c r="AW408" s="35"/>
      <c r="AX408" s="35"/>
      <c r="AY408" s="35"/>
      <c r="BA408" s="42">
        <f t="shared" si="547"/>
        <v>0</v>
      </c>
      <c r="BB408" s="42">
        <f t="shared" si="548"/>
        <v>0</v>
      </c>
      <c r="BC408" s="42" t="e">
        <f t="shared" si="549"/>
        <v>#DIV/0!</v>
      </c>
      <c r="BD408" s="48">
        <f t="shared" si="550"/>
        <v>0</v>
      </c>
      <c r="BE408" s="48">
        <f t="shared" si="551"/>
        <v>0</v>
      </c>
      <c r="BF408" s="48" t="e">
        <f t="shared" si="552"/>
        <v>#DIV/0!</v>
      </c>
      <c r="BG408" s="50">
        <f t="shared" si="553"/>
        <v>0</v>
      </c>
      <c r="BH408" s="50">
        <f t="shared" si="554"/>
        <v>0</v>
      </c>
      <c r="BI408" s="50" t="e">
        <f t="shared" si="543"/>
        <v>#DIV/0!</v>
      </c>
      <c r="BJ408" s="52">
        <f t="shared" si="555"/>
        <v>0</v>
      </c>
      <c r="BK408" s="52">
        <f t="shared" si="556"/>
        <v>0</v>
      </c>
      <c r="BL408" s="52" t="e">
        <f t="shared" si="544"/>
        <v>#DIV/0!</v>
      </c>
      <c r="BN408" s="65" t="e">
        <f t="shared" si="557"/>
        <v>#DIV/0!</v>
      </c>
      <c r="BO408" s="66" t="e">
        <f t="shared" si="558"/>
        <v>#DIV/0!</v>
      </c>
      <c r="BP408" s="67" t="e">
        <f>+BI408</f>
        <v>#DIV/0!</v>
      </c>
      <c r="BQ408" s="68" t="e">
        <f t="shared" si="562"/>
        <v>#DIV/0!</v>
      </c>
    </row>
    <row r="409" spans="1:69" ht="18" x14ac:dyDescent="0.2">
      <c r="A409" s="1" t="s">
        <v>26</v>
      </c>
      <c r="B409" s="17"/>
      <c r="C409" s="29"/>
      <c r="D409" s="159"/>
      <c r="E409" s="159"/>
      <c r="F409" s="159"/>
      <c r="G409" s="159"/>
      <c r="H409" s="45"/>
      <c r="I409" s="168"/>
      <c r="J409" s="175"/>
      <c r="K409" s="176"/>
      <c r="L409" s="177"/>
      <c r="M409" s="45"/>
      <c r="N409" s="159"/>
      <c r="O409" s="159"/>
      <c r="P409" s="159"/>
      <c r="Q409" s="159"/>
      <c r="R409" s="45"/>
      <c r="S409" s="168"/>
      <c r="T409" s="175"/>
      <c r="U409" s="176"/>
      <c r="V409" s="177"/>
      <c r="W409" s="45"/>
      <c r="X409" s="42"/>
      <c r="Y409" s="175"/>
      <c r="Z409" s="176"/>
      <c r="AA409" s="177"/>
      <c r="AB409" s="45"/>
      <c r="AC409" s="42"/>
      <c r="AD409" s="175"/>
      <c r="AE409" s="176"/>
      <c r="AF409" s="177"/>
      <c r="AG409" s="45"/>
      <c r="AH409" s="42"/>
      <c r="AI409" s="175"/>
      <c r="AJ409" s="176"/>
      <c r="AK409" s="177"/>
      <c r="AL409" s="45"/>
      <c r="AM409" s="168"/>
      <c r="AN409" s="175"/>
      <c r="AO409" s="176"/>
      <c r="AP409" s="177"/>
      <c r="AQ409" s="45"/>
      <c r="AR409" s="203"/>
      <c r="AS409" s="210"/>
      <c r="AT409" s="211"/>
      <c r="AU409" s="212"/>
      <c r="AV409" s="45"/>
      <c r="AW409" s="35"/>
      <c r="AX409" s="35"/>
      <c r="AY409" s="35"/>
      <c r="BA409" s="42">
        <f t="shared" si="547"/>
        <v>0</v>
      </c>
      <c r="BB409" s="42">
        <f t="shared" si="548"/>
        <v>0</v>
      </c>
      <c r="BC409" s="42" t="e">
        <f t="shared" si="549"/>
        <v>#DIV/0!</v>
      </c>
      <c r="BD409" s="48">
        <f t="shared" si="550"/>
        <v>0</v>
      </c>
      <c r="BE409" s="48">
        <f t="shared" si="551"/>
        <v>0</v>
      </c>
      <c r="BF409" s="48" t="e">
        <f t="shared" si="552"/>
        <v>#DIV/0!</v>
      </c>
      <c r="BG409" s="50">
        <f t="shared" si="553"/>
        <v>0</v>
      </c>
      <c r="BH409" s="50">
        <f t="shared" si="554"/>
        <v>0</v>
      </c>
      <c r="BI409" s="50" t="e">
        <f t="shared" si="543"/>
        <v>#DIV/0!</v>
      </c>
      <c r="BJ409" s="52">
        <f t="shared" si="555"/>
        <v>0</v>
      </c>
      <c r="BK409" s="52">
        <f t="shared" si="556"/>
        <v>0</v>
      </c>
      <c r="BL409" s="52" t="e">
        <f t="shared" si="544"/>
        <v>#DIV/0!</v>
      </c>
      <c r="BN409" s="65" t="e">
        <f t="shared" si="557"/>
        <v>#DIV/0!</v>
      </c>
      <c r="BO409" s="66" t="e">
        <f t="shared" si="558"/>
        <v>#DIV/0!</v>
      </c>
      <c r="BP409" s="67" t="e">
        <f t="shared" ref="BP409:BP410" si="564">+BI409</f>
        <v>#DIV/0!</v>
      </c>
      <c r="BQ409" s="68" t="e">
        <f t="shared" si="562"/>
        <v>#DIV/0!</v>
      </c>
    </row>
    <row r="410" spans="1:69" ht="18.75" thickBot="1" x14ac:dyDescent="0.25">
      <c r="A410" s="1" t="s">
        <v>27</v>
      </c>
      <c r="B410" s="17"/>
      <c r="C410" s="29"/>
      <c r="D410" s="159"/>
      <c r="E410" s="159"/>
      <c r="F410" s="159"/>
      <c r="G410" s="159"/>
      <c r="H410" s="45"/>
      <c r="I410" s="172"/>
      <c r="J410" s="178"/>
      <c r="K410" s="179"/>
      <c r="L410" s="180"/>
      <c r="M410" s="45"/>
      <c r="N410" s="159"/>
      <c r="O410" s="159"/>
      <c r="P410" s="159"/>
      <c r="Q410" s="159"/>
      <c r="R410" s="45"/>
      <c r="S410" s="172"/>
      <c r="T410" s="178"/>
      <c r="U410" s="179"/>
      <c r="V410" s="180"/>
      <c r="W410" s="45"/>
      <c r="X410" s="42"/>
      <c r="Y410" s="178"/>
      <c r="Z410" s="179"/>
      <c r="AA410" s="180"/>
      <c r="AB410" s="45"/>
      <c r="AC410" s="42"/>
      <c r="AD410" s="178"/>
      <c r="AE410" s="179"/>
      <c r="AF410" s="180"/>
      <c r="AG410" s="45"/>
      <c r="AH410" s="42"/>
      <c r="AI410" s="178"/>
      <c r="AJ410" s="179"/>
      <c r="AK410" s="180"/>
      <c r="AL410" s="45"/>
      <c r="AM410" s="172"/>
      <c r="AN410" s="178"/>
      <c r="AO410" s="179"/>
      <c r="AP410" s="180"/>
      <c r="AQ410" s="45"/>
      <c r="AR410" s="207"/>
      <c r="AS410" s="213"/>
      <c r="AT410" s="214"/>
      <c r="AU410" s="215"/>
      <c r="AV410" s="45"/>
      <c r="AW410" s="35"/>
      <c r="AX410" s="35"/>
      <c r="AY410" s="35"/>
      <c r="BA410" s="42">
        <f t="shared" si="547"/>
        <v>0</v>
      </c>
      <c r="BB410" s="42">
        <f t="shared" si="548"/>
        <v>0</v>
      </c>
      <c r="BC410" s="42" t="e">
        <f t="shared" si="549"/>
        <v>#DIV/0!</v>
      </c>
      <c r="BD410" s="48">
        <f t="shared" si="550"/>
        <v>0</v>
      </c>
      <c r="BE410" s="48">
        <f t="shared" si="551"/>
        <v>0</v>
      </c>
      <c r="BF410" s="48" t="e">
        <f t="shared" si="552"/>
        <v>#DIV/0!</v>
      </c>
      <c r="BG410" s="50">
        <f t="shared" si="553"/>
        <v>0</v>
      </c>
      <c r="BH410" s="50">
        <f t="shared" si="554"/>
        <v>0</v>
      </c>
      <c r="BI410" s="50" t="e">
        <f t="shared" si="543"/>
        <v>#DIV/0!</v>
      </c>
      <c r="BJ410" s="52">
        <f t="shared" si="555"/>
        <v>0</v>
      </c>
      <c r="BK410" s="52">
        <f t="shared" si="556"/>
        <v>0</v>
      </c>
      <c r="BL410" s="52" t="e">
        <f t="shared" si="544"/>
        <v>#DIV/0!</v>
      </c>
      <c r="BN410" s="65" t="e">
        <f t="shared" si="557"/>
        <v>#DIV/0!</v>
      </c>
      <c r="BO410" s="66" t="e">
        <f t="shared" si="558"/>
        <v>#DIV/0!</v>
      </c>
      <c r="BP410" s="67" t="e">
        <f t="shared" si="564"/>
        <v>#DIV/0!</v>
      </c>
      <c r="BQ410" s="68" t="e">
        <f t="shared" si="562"/>
        <v>#DIV/0!</v>
      </c>
    </row>
    <row r="413" spans="1:69" ht="15.75" customHeight="1" x14ac:dyDescent="0.2">
      <c r="A413" s="302" t="s">
        <v>63</v>
      </c>
      <c r="B413" s="302"/>
      <c r="C413" s="40"/>
      <c r="D413" s="304" t="s">
        <v>42</v>
      </c>
      <c r="E413" s="304"/>
      <c r="F413" s="304"/>
      <c r="G413" s="304"/>
      <c r="H413" s="43"/>
      <c r="I413" s="304" t="s">
        <v>43</v>
      </c>
      <c r="J413" s="304"/>
      <c r="K413" s="304"/>
      <c r="L413" s="304"/>
      <c r="M413" s="46"/>
      <c r="N413" s="303" t="s">
        <v>44</v>
      </c>
      <c r="O413" s="303"/>
      <c r="P413" s="303"/>
      <c r="Q413" s="303"/>
      <c r="R413" s="43"/>
      <c r="S413" s="303" t="s">
        <v>105</v>
      </c>
      <c r="T413" s="303"/>
      <c r="U413" s="303"/>
      <c r="V413" s="303"/>
      <c r="W413" s="47"/>
      <c r="X413" s="303" t="s">
        <v>46</v>
      </c>
      <c r="Y413" s="303"/>
      <c r="Z413" s="303"/>
      <c r="AA413" s="303"/>
      <c r="AB413" s="47"/>
      <c r="AC413" s="308" t="s">
        <v>47</v>
      </c>
      <c r="AD413" s="308"/>
      <c r="AE413" s="308"/>
      <c r="AF413" s="308"/>
      <c r="AG413" s="43"/>
      <c r="AH413" s="303" t="s">
        <v>48</v>
      </c>
      <c r="AI413" s="303"/>
      <c r="AJ413" s="303"/>
      <c r="AK413" s="303"/>
      <c r="AL413" s="47"/>
      <c r="AM413" s="304" t="s">
        <v>49</v>
      </c>
      <c r="AN413" s="304"/>
      <c r="AO413" s="304"/>
      <c r="AP413" s="304"/>
      <c r="AQ413" s="43"/>
      <c r="AR413" s="303" t="s">
        <v>50</v>
      </c>
      <c r="AS413" s="303"/>
      <c r="AT413" s="303"/>
      <c r="AU413" s="303"/>
      <c r="AV413" s="47"/>
      <c r="AW413" s="307" t="s">
        <v>122</v>
      </c>
      <c r="AX413" s="307"/>
      <c r="AY413" s="307"/>
      <c r="AZ413" s="41"/>
      <c r="BA413" s="303" t="s">
        <v>51</v>
      </c>
      <c r="BB413" s="303"/>
      <c r="BC413" s="303"/>
      <c r="BD413" s="304" t="s">
        <v>52</v>
      </c>
      <c r="BE413" s="304"/>
      <c r="BF413" s="304"/>
      <c r="BG413" s="305" t="s">
        <v>53</v>
      </c>
      <c r="BH413" s="305"/>
      <c r="BI413" s="305"/>
      <c r="BJ413" s="306" t="s">
        <v>56</v>
      </c>
      <c r="BK413" s="306"/>
      <c r="BL413" s="306"/>
      <c r="BM413" s="40"/>
      <c r="BN413" s="40"/>
      <c r="BO413" s="40"/>
      <c r="BP413" s="40"/>
      <c r="BQ413" s="40"/>
    </row>
    <row r="414" spans="1:69" ht="24" x14ac:dyDescent="0.2">
      <c r="A414" s="110">
        <v>46008</v>
      </c>
      <c r="B414" s="69"/>
      <c r="D414" s="36" t="s">
        <v>54</v>
      </c>
      <c r="E414" s="32" t="s">
        <v>55</v>
      </c>
      <c r="F414" s="33" t="s">
        <v>53</v>
      </c>
      <c r="G414" s="53" t="s">
        <v>56</v>
      </c>
      <c r="H414" s="44"/>
      <c r="I414" s="34" t="s">
        <v>54</v>
      </c>
      <c r="J414" s="32" t="s">
        <v>55</v>
      </c>
      <c r="K414" s="33" t="s">
        <v>53</v>
      </c>
      <c r="L414" s="53" t="s">
        <v>56</v>
      </c>
      <c r="M414" s="44"/>
      <c r="N414" s="34" t="s">
        <v>54</v>
      </c>
      <c r="O414" s="32" t="s">
        <v>55</v>
      </c>
      <c r="P414" s="33" t="s">
        <v>53</v>
      </c>
      <c r="Q414" s="53" t="s">
        <v>56</v>
      </c>
      <c r="R414" s="44"/>
      <c r="S414" s="34" t="s">
        <v>54</v>
      </c>
      <c r="T414" s="32" t="s">
        <v>55</v>
      </c>
      <c r="U414" s="33" t="s">
        <v>53</v>
      </c>
      <c r="V414" s="53" t="s">
        <v>56</v>
      </c>
      <c r="W414" s="44"/>
      <c r="X414" s="34" t="s">
        <v>54</v>
      </c>
      <c r="Y414" s="32" t="s">
        <v>55</v>
      </c>
      <c r="Z414" s="33" t="s">
        <v>53</v>
      </c>
      <c r="AA414" s="53" t="s">
        <v>56</v>
      </c>
      <c r="AB414" s="44"/>
      <c r="AC414" s="34" t="s">
        <v>54</v>
      </c>
      <c r="AD414" s="32" t="s">
        <v>55</v>
      </c>
      <c r="AE414" s="33" t="s">
        <v>53</v>
      </c>
      <c r="AF414" s="53" t="s">
        <v>56</v>
      </c>
      <c r="AG414" s="44"/>
      <c r="AH414" s="34" t="s">
        <v>54</v>
      </c>
      <c r="AI414" s="32" t="s">
        <v>55</v>
      </c>
      <c r="AJ414" s="33" t="s">
        <v>53</v>
      </c>
      <c r="AK414" s="53" t="s">
        <v>56</v>
      </c>
      <c r="AL414" s="44"/>
      <c r="AM414" s="34" t="s">
        <v>54</v>
      </c>
      <c r="AN414" s="32" t="s">
        <v>55</v>
      </c>
      <c r="AO414" s="33" t="s">
        <v>53</v>
      </c>
      <c r="AP414" s="53" t="s">
        <v>56</v>
      </c>
      <c r="AQ414" s="44"/>
      <c r="AR414" s="34" t="s">
        <v>54</v>
      </c>
      <c r="AS414" s="32" t="s">
        <v>55</v>
      </c>
      <c r="AT414" s="33" t="s">
        <v>53</v>
      </c>
      <c r="AU414" s="53" t="s">
        <v>56</v>
      </c>
      <c r="AV414" s="44"/>
      <c r="AW414" s="32" t="s">
        <v>55</v>
      </c>
      <c r="AX414" s="33" t="s">
        <v>53</v>
      </c>
      <c r="AY414" s="53" t="s">
        <v>56</v>
      </c>
      <c r="AZ414" s="39"/>
      <c r="BA414" s="49" t="s">
        <v>57</v>
      </c>
      <c r="BB414" s="49" t="s">
        <v>58</v>
      </c>
      <c r="BC414" s="49" t="s">
        <v>59</v>
      </c>
      <c r="BD414" s="37" t="s">
        <v>57</v>
      </c>
      <c r="BE414" s="37" t="s">
        <v>58</v>
      </c>
      <c r="BF414" s="37" t="s">
        <v>59</v>
      </c>
      <c r="BG414" s="38" t="s">
        <v>57</v>
      </c>
      <c r="BH414" s="38" t="s">
        <v>58</v>
      </c>
      <c r="BI414" s="38" t="s">
        <v>59</v>
      </c>
      <c r="BJ414" s="51" t="s">
        <v>57</v>
      </c>
      <c r="BK414" s="51" t="s">
        <v>58</v>
      </c>
      <c r="BL414" s="51" t="s">
        <v>59</v>
      </c>
      <c r="BN414" s="49" t="s">
        <v>59</v>
      </c>
      <c r="BO414" s="37" t="s">
        <v>59</v>
      </c>
      <c r="BP414" s="38" t="s">
        <v>59</v>
      </c>
      <c r="BQ414" s="51" t="s">
        <v>59</v>
      </c>
    </row>
    <row r="415" spans="1:69" ht="18" x14ac:dyDescent="0.2">
      <c r="A415" s="281" t="s">
        <v>0</v>
      </c>
      <c r="B415" s="35" t="s">
        <v>1</v>
      </c>
      <c r="C415" s="29"/>
      <c r="D415" s="168"/>
      <c r="E415" s="169"/>
      <c r="F415" s="169"/>
      <c r="G415" s="170"/>
      <c r="H415" s="45"/>
      <c r="I415" s="42"/>
      <c r="J415" s="42"/>
      <c r="K415" s="42"/>
      <c r="L415" s="42"/>
      <c r="M415" s="45"/>
      <c r="N415" s="42"/>
      <c r="O415" s="42"/>
      <c r="P415" s="42"/>
      <c r="Q415" s="42"/>
      <c r="R415" s="45"/>
      <c r="S415" s="42"/>
      <c r="T415" s="42"/>
      <c r="U415" s="42"/>
      <c r="V415" s="42"/>
      <c r="W415" s="45"/>
      <c r="X415" s="42"/>
      <c r="Y415" s="42"/>
      <c r="Z415" s="42"/>
      <c r="AA415" s="42"/>
      <c r="AB415" s="45"/>
      <c r="AC415" s="42"/>
      <c r="AD415" s="42"/>
      <c r="AE415" s="42"/>
      <c r="AF415" s="42"/>
      <c r="AG415" s="45"/>
      <c r="AH415" s="42"/>
      <c r="AI415" s="42"/>
      <c r="AJ415" s="42"/>
      <c r="AK415" s="42"/>
      <c r="AL415" s="45"/>
      <c r="AM415" s="159"/>
      <c r="AN415" s="159"/>
      <c r="AO415" s="159"/>
      <c r="AP415" s="159"/>
      <c r="AQ415" s="45"/>
      <c r="AR415" s="203"/>
      <c r="AS415" s="204"/>
      <c r="AT415" s="205"/>
      <c r="AU415" s="205"/>
      <c r="AV415" s="45"/>
      <c r="AW415" s="159"/>
      <c r="AX415" s="159"/>
      <c r="AY415" s="159"/>
      <c r="BA415" s="42">
        <f>MIN(D415,I415,N415,S415,X415,AC415,AH415,AM415,AR415)</f>
        <v>0</v>
      </c>
      <c r="BB415" s="42">
        <f>MAX(D415,I415,N415,S415,X415,AC415,AH415,AM415,AR415)</f>
        <v>0</v>
      </c>
      <c r="BC415" s="42" t="e">
        <f>AVERAGE(D415,I415,N415,S415,X415,AC415,AH415,AM415,AR415)</f>
        <v>#DIV/0!</v>
      </c>
      <c r="BD415" s="48">
        <f>MIN(E415,J415,O415,T415,Y415,AD415,AI415,AN415,AS415,AW415)</f>
        <v>0</v>
      </c>
      <c r="BE415" s="48">
        <f>MAX(E415,J415,O415,T415,Y415,AD415,AI415,AN415,AS415,AW415)</f>
        <v>0</v>
      </c>
      <c r="BF415" s="48" t="e">
        <f>AVERAGE(E415,J415,O415,T415,Y415,AD415,AI415,AN415,AS415,AW415)</f>
        <v>#DIV/0!</v>
      </c>
      <c r="BG415" s="50">
        <f>MIN(F415,K415,P415,U415,Z415,AE415,AJ415,AO415,AT415,AX415)</f>
        <v>0</v>
      </c>
      <c r="BH415" s="50">
        <f>MAX(F415,K415,P415,U415,Z415,AE415,AJ415,AO415,AT415,AX415)</f>
        <v>0</v>
      </c>
      <c r="BI415" s="50" t="e">
        <f t="shared" ref="BI415:BI434" si="565">AVERAGE(F415,K415,P415,U415,Z415,AE415,AJ415,AO415,AT415,AX415)</f>
        <v>#DIV/0!</v>
      </c>
      <c r="BJ415" s="52">
        <f>MIN(G415,L415,Q415,V415,AA415,AF415,AK415,AP415,AU415,AY415)</f>
        <v>0</v>
      </c>
      <c r="BK415" s="52">
        <f>MAX(G415,L415,Q415,V415,AA415,AF415,AK415,AP415,AU415,AY415)</f>
        <v>0</v>
      </c>
      <c r="BL415" s="52" t="e">
        <f t="shared" ref="BL415:BL434" si="566">AVERAGE(G415,L415,Q415,V415,AA415,AF415,AK415,AP415,AU415,AY415)</f>
        <v>#DIV/0!</v>
      </c>
      <c r="BN415" s="65" t="e">
        <f>+BC415</f>
        <v>#DIV/0!</v>
      </c>
      <c r="BO415" s="66" t="e">
        <f t="shared" ref="BO415" si="567">+BF415</f>
        <v>#DIV/0!</v>
      </c>
      <c r="BP415" s="67" t="e">
        <f>+BI415</f>
        <v>#DIV/0!</v>
      </c>
      <c r="BQ415" s="68" t="e">
        <f t="shared" ref="BQ415" si="568">+BL415</f>
        <v>#DIV/0!</v>
      </c>
    </row>
    <row r="416" spans="1:69" ht="18" x14ac:dyDescent="0.2">
      <c r="A416" s="293"/>
      <c r="B416" s="17" t="s">
        <v>2</v>
      </c>
      <c r="C416" s="29"/>
      <c r="D416" s="168"/>
      <c r="E416" s="169"/>
      <c r="F416" s="169">
        <v>7</v>
      </c>
      <c r="G416" s="170"/>
      <c r="H416" s="45"/>
      <c r="I416" s="42"/>
      <c r="J416" s="42"/>
      <c r="K416" s="42"/>
      <c r="L416" s="42"/>
      <c r="M416" s="45"/>
      <c r="N416" s="42"/>
      <c r="O416" s="42"/>
      <c r="P416" s="42"/>
      <c r="Q416" s="42"/>
      <c r="R416" s="45"/>
      <c r="S416" s="42"/>
      <c r="T416" s="42"/>
      <c r="U416" s="42"/>
      <c r="V416" s="42"/>
      <c r="W416" s="45"/>
      <c r="X416" s="42"/>
      <c r="Y416" s="42"/>
      <c r="Z416" s="42"/>
      <c r="AA416" s="42"/>
      <c r="AB416" s="45"/>
      <c r="AC416" s="42"/>
      <c r="AD416" s="42"/>
      <c r="AE416" s="42"/>
      <c r="AF416" s="42"/>
      <c r="AG416" s="45"/>
      <c r="AH416" s="42"/>
      <c r="AI416" s="42"/>
      <c r="AJ416" s="42"/>
      <c r="AK416" s="42"/>
      <c r="AL416" s="45"/>
      <c r="AM416" s="159"/>
      <c r="AN416" s="159"/>
      <c r="AO416" s="159"/>
      <c r="AP416" s="159"/>
      <c r="AQ416" s="45"/>
      <c r="AR416" s="203"/>
      <c r="AS416" s="204"/>
      <c r="AT416" s="205"/>
      <c r="AU416" s="205"/>
      <c r="AV416" s="45"/>
      <c r="AW416" s="159"/>
      <c r="AX416" s="159"/>
      <c r="AY416" s="159"/>
      <c r="BA416" s="42">
        <f t="shared" ref="BA416:BA434" si="569">MIN(D416,I416,N416,S416,X416,AC416,AH416,AM416,AR416)</f>
        <v>0</v>
      </c>
      <c r="BB416" s="42">
        <f t="shared" ref="BB416:BB434" si="570">MAX(D416,I416,N416,S416,X416,AC416,AH416,AM416,AR416)</f>
        <v>0</v>
      </c>
      <c r="BC416" s="42" t="e">
        <f t="shared" ref="BC416:BC434" si="571">AVERAGE(D416,I416,N416,S416,X416,AC416,AH416,AM416,AR416)</f>
        <v>#DIV/0!</v>
      </c>
      <c r="BD416" s="48">
        <f t="shared" ref="BD416:BD434" si="572">MIN(E416,J416,O416,T416,Y416,AD416,AI416,AN416,AS416,AW416)</f>
        <v>0</v>
      </c>
      <c r="BE416" s="48">
        <f t="shared" ref="BE416:BE434" si="573">MAX(E416,J416,O416,T416,Y416,AD416,AI416,AN416,AS416,AW416)</f>
        <v>0</v>
      </c>
      <c r="BF416" s="48" t="e">
        <f t="shared" ref="BF416:BF434" si="574">AVERAGE(E416,J416,O416,T416,Y416,AD416,AI416,AN416,AS416,AW416)</f>
        <v>#DIV/0!</v>
      </c>
      <c r="BG416" s="50">
        <f t="shared" ref="BG416:BG434" si="575">MIN(F416,K416,P416,U416,Z416,AE416,AJ416,AO416,AT416,AX416)</f>
        <v>7</v>
      </c>
      <c r="BH416" s="50">
        <f t="shared" ref="BH416:BH434" si="576">MAX(F416,K416,P416,U416,Z416,AE416,AJ416,AO416,AT416,AX416)</f>
        <v>7</v>
      </c>
      <c r="BI416" s="50">
        <f t="shared" si="565"/>
        <v>7</v>
      </c>
      <c r="BJ416" s="52">
        <f t="shared" ref="BJ416:BJ434" si="577">MIN(G416,L416,Q416,V416,AA416,AF416,AK416,AP416,AU416,AY416)</f>
        <v>0</v>
      </c>
      <c r="BK416" s="52">
        <f t="shared" ref="BK416:BK434" si="578">MAX(G416,L416,Q416,V416,AA416,AF416,AK416,AP416,AU416,AY416)</f>
        <v>0</v>
      </c>
      <c r="BL416" s="52" t="e">
        <f t="shared" si="566"/>
        <v>#DIV/0!</v>
      </c>
      <c r="BN416" s="65" t="e">
        <f>+BC416</f>
        <v>#DIV/0!</v>
      </c>
      <c r="BO416" s="66" t="e">
        <f>+BF416</f>
        <v>#DIV/0!</v>
      </c>
      <c r="BP416" s="67">
        <f>+BI416</f>
        <v>7</v>
      </c>
      <c r="BQ416" s="68" t="e">
        <f>+BL416</f>
        <v>#DIV/0!</v>
      </c>
    </row>
    <row r="417" spans="1:69" ht="18" x14ac:dyDescent="0.2">
      <c r="A417" s="282"/>
      <c r="B417" s="17" t="s">
        <v>3</v>
      </c>
      <c r="C417" s="29"/>
      <c r="D417" s="168"/>
      <c r="E417" s="169"/>
      <c r="F417" s="169"/>
      <c r="G417" s="170">
        <v>6.6</v>
      </c>
      <c r="H417" s="45"/>
      <c r="I417" s="42"/>
      <c r="J417" s="42"/>
      <c r="K417" s="42" t="s">
        <v>124</v>
      </c>
      <c r="L417" s="42"/>
      <c r="M417" s="45"/>
      <c r="N417" s="42"/>
      <c r="O417" s="42"/>
      <c r="P417" s="42"/>
      <c r="Q417" s="42"/>
      <c r="R417" s="45"/>
      <c r="S417" s="42"/>
      <c r="T417" s="42"/>
      <c r="U417" s="42"/>
      <c r="V417" s="42"/>
      <c r="W417" s="45"/>
      <c r="X417" s="42"/>
      <c r="Y417" s="42"/>
      <c r="Z417" s="42"/>
      <c r="AA417" s="42"/>
      <c r="AB417" s="45"/>
      <c r="AC417" s="42"/>
      <c r="AD417" s="42"/>
      <c r="AE417" s="42"/>
      <c r="AF417" s="42"/>
      <c r="AG417" s="45"/>
      <c r="AH417" s="42"/>
      <c r="AI417" s="42"/>
      <c r="AJ417" s="42"/>
      <c r="AK417" s="42"/>
      <c r="AL417" s="45"/>
      <c r="AM417" s="159"/>
      <c r="AN417" s="159"/>
      <c r="AO417" s="159"/>
      <c r="AP417" s="159"/>
      <c r="AQ417" s="45"/>
      <c r="AR417" s="203"/>
      <c r="AS417" s="204"/>
      <c r="AT417" s="205"/>
      <c r="AU417" s="205"/>
      <c r="AV417" s="45"/>
      <c r="AW417" s="159"/>
      <c r="AX417" s="159"/>
      <c r="AY417" s="159"/>
      <c r="BA417" s="42">
        <f t="shared" si="569"/>
        <v>0</v>
      </c>
      <c r="BB417" s="42">
        <f t="shared" si="570"/>
        <v>0</v>
      </c>
      <c r="BC417" s="42" t="e">
        <f t="shared" si="571"/>
        <v>#DIV/0!</v>
      </c>
      <c r="BD417" s="48">
        <f t="shared" si="572"/>
        <v>0</v>
      </c>
      <c r="BE417" s="48">
        <f t="shared" si="573"/>
        <v>0</v>
      </c>
      <c r="BF417" s="48" t="e">
        <f t="shared" si="574"/>
        <v>#DIV/0!</v>
      </c>
      <c r="BG417" s="50">
        <f t="shared" si="575"/>
        <v>0</v>
      </c>
      <c r="BH417" s="50">
        <f t="shared" si="576"/>
        <v>0</v>
      </c>
      <c r="BI417" s="50" t="e">
        <f t="shared" si="565"/>
        <v>#DIV/0!</v>
      </c>
      <c r="BJ417" s="52">
        <f t="shared" si="577"/>
        <v>6.6</v>
      </c>
      <c r="BK417" s="52">
        <f t="shared" si="578"/>
        <v>6.6</v>
      </c>
      <c r="BL417" s="52">
        <f t="shared" si="566"/>
        <v>6.6</v>
      </c>
      <c r="BN417" s="65" t="e">
        <f t="shared" ref="BN417:BN434" si="579">+BC417</f>
        <v>#DIV/0!</v>
      </c>
      <c r="BO417" s="66" t="e">
        <f t="shared" ref="BO417:BO434" si="580">+BF417</f>
        <v>#DIV/0!</v>
      </c>
      <c r="BP417" s="67" t="e">
        <f>+BI417</f>
        <v>#DIV/0!</v>
      </c>
      <c r="BQ417" s="68">
        <f t="shared" ref="BQ417" si="581">+BL417</f>
        <v>6.6</v>
      </c>
    </row>
    <row r="418" spans="1:69" ht="18" x14ac:dyDescent="0.2">
      <c r="A418" s="280" t="s">
        <v>4</v>
      </c>
      <c r="B418" s="17" t="s">
        <v>5</v>
      </c>
      <c r="C418" s="29"/>
      <c r="D418" s="173"/>
      <c r="E418" s="171"/>
      <c r="F418" s="171"/>
      <c r="G418" s="174"/>
      <c r="H418" s="45"/>
      <c r="I418" s="42"/>
      <c r="J418" s="42"/>
      <c r="K418" s="42" t="s">
        <v>125</v>
      </c>
      <c r="L418" s="42"/>
      <c r="M418" s="45"/>
      <c r="N418" s="42"/>
      <c r="O418" s="42"/>
      <c r="P418" s="42"/>
      <c r="Q418" s="42"/>
      <c r="R418" s="45"/>
      <c r="S418" s="42"/>
      <c r="T418" s="42"/>
      <c r="U418" s="42"/>
      <c r="V418" s="42"/>
      <c r="W418" s="45"/>
      <c r="X418" s="42"/>
      <c r="Y418" s="42"/>
      <c r="Z418" s="42"/>
      <c r="AA418" s="42"/>
      <c r="AB418" s="45"/>
      <c r="AC418" s="42"/>
      <c r="AD418" s="42"/>
      <c r="AE418" s="42"/>
      <c r="AF418" s="42"/>
      <c r="AG418" s="45"/>
      <c r="AH418" s="42"/>
      <c r="AI418" s="42"/>
      <c r="AJ418" s="42"/>
      <c r="AK418" s="42"/>
      <c r="AL418" s="45"/>
      <c r="AM418" s="159"/>
      <c r="AN418" s="159"/>
      <c r="AO418" s="159"/>
      <c r="AP418" s="159"/>
      <c r="AQ418" s="45"/>
      <c r="AR418" s="208"/>
      <c r="AS418" s="206"/>
      <c r="AT418" s="209"/>
      <c r="AU418" s="209"/>
      <c r="AV418" s="45"/>
      <c r="AW418" s="159"/>
      <c r="AX418" s="159"/>
      <c r="AY418" s="159"/>
      <c r="BA418" s="42">
        <f t="shared" si="569"/>
        <v>0</v>
      </c>
      <c r="BB418" s="42">
        <f t="shared" si="570"/>
        <v>0</v>
      </c>
      <c r="BC418" s="42" t="e">
        <f t="shared" si="571"/>
        <v>#DIV/0!</v>
      </c>
      <c r="BD418" s="48">
        <f t="shared" si="572"/>
        <v>0</v>
      </c>
      <c r="BE418" s="48">
        <f t="shared" si="573"/>
        <v>0</v>
      </c>
      <c r="BF418" s="48" t="e">
        <f t="shared" si="574"/>
        <v>#DIV/0!</v>
      </c>
      <c r="BG418" s="50">
        <f t="shared" si="575"/>
        <v>0</v>
      </c>
      <c r="BH418" s="50">
        <f t="shared" si="576"/>
        <v>0</v>
      </c>
      <c r="BI418" s="50" t="e">
        <f t="shared" si="565"/>
        <v>#DIV/0!</v>
      </c>
      <c r="BJ418" s="52">
        <f t="shared" si="577"/>
        <v>0</v>
      </c>
      <c r="BK418" s="52">
        <f t="shared" si="578"/>
        <v>0</v>
      </c>
      <c r="BL418" s="52" t="e">
        <f t="shared" si="566"/>
        <v>#DIV/0!</v>
      </c>
      <c r="BN418" s="65" t="e">
        <f t="shared" si="579"/>
        <v>#DIV/0!</v>
      </c>
      <c r="BO418" s="66" t="e">
        <f t="shared" si="580"/>
        <v>#DIV/0!</v>
      </c>
      <c r="BP418" s="67" t="e">
        <f t="shared" ref="BP418" si="582">+BI418</f>
        <v>#DIV/0!</v>
      </c>
      <c r="BQ418" s="68" t="e">
        <f>+BL418</f>
        <v>#DIV/0!</v>
      </c>
    </row>
    <row r="419" spans="1:69" ht="18" x14ac:dyDescent="0.2">
      <c r="A419" s="280"/>
      <c r="B419" s="17" t="s">
        <v>6</v>
      </c>
      <c r="C419" s="29"/>
      <c r="D419" s="173"/>
      <c r="E419" s="171"/>
      <c r="F419" s="171"/>
      <c r="G419" s="174"/>
      <c r="H419" s="45"/>
      <c r="I419" s="42"/>
      <c r="J419" s="42"/>
      <c r="K419" s="42"/>
      <c r="L419" s="42"/>
      <c r="M419" s="45"/>
      <c r="N419" s="42"/>
      <c r="O419" s="42"/>
      <c r="P419" s="42"/>
      <c r="Q419" s="42"/>
      <c r="R419" s="45"/>
      <c r="S419" s="42"/>
      <c r="T419" s="42"/>
      <c r="U419" s="42"/>
      <c r="V419" s="42"/>
      <c r="W419" s="45"/>
      <c r="X419" s="42"/>
      <c r="Y419" s="42"/>
      <c r="Z419" s="42"/>
      <c r="AA419" s="42"/>
      <c r="AB419" s="45"/>
      <c r="AC419" s="42"/>
      <c r="AD419" s="42"/>
      <c r="AE419" s="42"/>
      <c r="AF419" s="42"/>
      <c r="AG419" s="45"/>
      <c r="AH419" s="42"/>
      <c r="AI419" s="42"/>
      <c r="AJ419" s="42"/>
      <c r="AK419" s="42"/>
      <c r="AL419" s="45"/>
      <c r="AM419" s="159"/>
      <c r="AN419" s="159"/>
      <c r="AO419" s="159"/>
      <c r="AP419" s="159"/>
      <c r="AQ419" s="45"/>
      <c r="AR419" s="208"/>
      <c r="AS419" s="206"/>
      <c r="AT419" s="209"/>
      <c r="AU419" s="209"/>
      <c r="AV419" s="45"/>
      <c r="AW419" s="159"/>
      <c r="AX419" s="159"/>
      <c r="AY419" s="159"/>
      <c r="BA419" s="42">
        <f t="shared" si="569"/>
        <v>0</v>
      </c>
      <c r="BB419" s="42">
        <f t="shared" si="570"/>
        <v>0</v>
      </c>
      <c r="BC419" s="42" t="e">
        <f t="shared" si="571"/>
        <v>#DIV/0!</v>
      </c>
      <c r="BD419" s="48">
        <f t="shared" si="572"/>
        <v>0</v>
      </c>
      <c r="BE419" s="48">
        <f t="shared" si="573"/>
        <v>0</v>
      </c>
      <c r="BF419" s="48" t="e">
        <f t="shared" si="574"/>
        <v>#DIV/0!</v>
      </c>
      <c r="BG419" s="50">
        <f t="shared" si="575"/>
        <v>0</v>
      </c>
      <c r="BH419" s="50">
        <f t="shared" si="576"/>
        <v>0</v>
      </c>
      <c r="BI419" s="50" t="e">
        <f t="shared" si="565"/>
        <v>#DIV/0!</v>
      </c>
      <c r="BJ419" s="52">
        <f t="shared" si="577"/>
        <v>0</v>
      </c>
      <c r="BK419" s="52">
        <f t="shared" si="578"/>
        <v>0</v>
      </c>
      <c r="BL419" s="52" t="e">
        <f t="shared" si="566"/>
        <v>#DIV/0!</v>
      </c>
      <c r="BN419" s="65" t="e">
        <f t="shared" si="579"/>
        <v>#DIV/0!</v>
      </c>
      <c r="BO419" s="66" t="e">
        <f t="shared" si="580"/>
        <v>#DIV/0!</v>
      </c>
      <c r="BP419" s="67" t="e">
        <f>+BI419</f>
        <v>#DIV/0!</v>
      </c>
      <c r="BQ419" s="68" t="e">
        <f>+BL419</f>
        <v>#DIV/0!</v>
      </c>
    </row>
    <row r="420" spans="1:69" ht="18" x14ac:dyDescent="0.2">
      <c r="A420" s="1" t="s">
        <v>7</v>
      </c>
      <c r="B420" s="17" t="s">
        <v>8</v>
      </c>
      <c r="C420" s="29"/>
      <c r="D420" s="173"/>
      <c r="E420" s="171"/>
      <c r="F420" s="171"/>
      <c r="G420" s="174">
        <v>6.2</v>
      </c>
      <c r="H420" s="45"/>
      <c r="I420" s="42"/>
      <c r="J420" s="42"/>
      <c r="K420" s="42"/>
      <c r="L420" s="42"/>
      <c r="M420" s="45"/>
      <c r="N420" s="42"/>
      <c r="O420" s="42"/>
      <c r="P420" s="42"/>
      <c r="Q420" s="42"/>
      <c r="R420" s="45"/>
      <c r="S420" s="42"/>
      <c r="T420" s="42"/>
      <c r="U420" s="42"/>
      <c r="V420" s="42"/>
      <c r="W420" s="45"/>
      <c r="X420" s="42"/>
      <c r="Y420" s="42"/>
      <c r="Z420" s="42"/>
      <c r="AA420" s="42"/>
      <c r="AB420" s="45"/>
      <c r="AC420" s="42"/>
      <c r="AD420" s="42"/>
      <c r="AE420" s="42"/>
      <c r="AF420" s="42"/>
      <c r="AG420" s="45"/>
      <c r="AH420" s="42"/>
      <c r="AI420" s="42"/>
      <c r="AJ420" s="42"/>
      <c r="AK420" s="42"/>
      <c r="AL420" s="45"/>
      <c r="AM420" s="159"/>
      <c r="AN420" s="159"/>
      <c r="AO420" s="159"/>
      <c r="AP420" s="159"/>
      <c r="AQ420" s="45"/>
      <c r="AR420" s="208"/>
      <c r="AS420" s="206"/>
      <c r="AT420" s="209"/>
      <c r="AU420" s="209"/>
      <c r="AV420" s="45"/>
      <c r="AW420" s="159"/>
      <c r="AX420" s="159"/>
      <c r="AY420" s="159"/>
      <c r="BA420" s="42">
        <f t="shared" si="569"/>
        <v>0</v>
      </c>
      <c r="BB420" s="42">
        <f t="shared" si="570"/>
        <v>0</v>
      </c>
      <c r="BC420" s="42" t="e">
        <f t="shared" si="571"/>
        <v>#DIV/0!</v>
      </c>
      <c r="BD420" s="48">
        <f t="shared" si="572"/>
        <v>0</v>
      </c>
      <c r="BE420" s="48">
        <f t="shared" si="573"/>
        <v>0</v>
      </c>
      <c r="BF420" s="48" t="e">
        <f t="shared" si="574"/>
        <v>#DIV/0!</v>
      </c>
      <c r="BG420" s="50">
        <f t="shared" si="575"/>
        <v>0</v>
      </c>
      <c r="BH420" s="50">
        <f t="shared" si="576"/>
        <v>0</v>
      </c>
      <c r="BI420" s="50" t="e">
        <f t="shared" si="565"/>
        <v>#DIV/0!</v>
      </c>
      <c r="BJ420" s="52">
        <f t="shared" si="577"/>
        <v>6.2</v>
      </c>
      <c r="BK420" s="52">
        <f t="shared" si="578"/>
        <v>6.2</v>
      </c>
      <c r="BL420" s="52">
        <f t="shared" si="566"/>
        <v>6.2</v>
      </c>
      <c r="BN420" s="65" t="e">
        <f t="shared" si="579"/>
        <v>#DIV/0!</v>
      </c>
      <c r="BO420" s="66" t="e">
        <f t="shared" si="580"/>
        <v>#DIV/0!</v>
      </c>
      <c r="BP420" s="67" t="e">
        <f t="shared" ref="BP420:BP424" si="583">+BI420</f>
        <v>#DIV/0!</v>
      </c>
      <c r="BQ420" s="68">
        <f t="shared" ref="BQ420:BQ434" si="584">+BL420</f>
        <v>6.2</v>
      </c>
    </row>
    <row r="421" spans="1:69" ht="18" x14ac:dyDescent="0.2">
      <c r="A421" s="281" t="s">
        <v>66</v>
      </c>
      <c r="B421" s="17" t="s">
        <v>9</v>
      </c>
      <c r="C421" s="29"/>
      <c r="D421" s="173"/>
      <c r="E421" s="171"/>
      <c r="F421" s="171"/>
      <c r="G421" s="174"/>
      <c r="H421" s="45"/>
      <c r="I421" s="42"/>
      <c r="J421" s="42"/>
      <c r="K421" s="42"/>
      <c r="L421" s="42"/>
      <c r="M421" s="45"/>
      <c r="N421" s="42"/>
      <c r="O421" s="42"/>
      <c r="P421" s="42"/>
      <c r="Q421" s="42"/>
      <c r="R421" s="45"/>
      <c r="S421" s="42"/>
      <c r="T421" s="42"/>
      <c r="U421" s="42"/>
      <c r="V421" s="42"/>
      <c r="W421" s="45"/>
      <c r="X421" s="42"/>
      <c r="Y421" s="42"/>
      <c r="Z421" s="42"/>
      <c r="AA421" s="42"/>
      <c r="AB421" s="45"/>
      <c r="AC421" s="42"/>
      <c r="AD421" s="42"/>
      <c r="AE421" s="42"/>
      <c r="AF421" s="42"/>
      <c r="AG421" s="45"/>
      <c r="AH421" s="42"/>
      <c r="AI421" s="42"/>
      <c r="AJ421" s="42"/>
      <c r="AK421" s="42"/>
      <c r="AL421" s="45"/>
      <c r="AM421" s="159"/>
      <c r="AN421" s="159"/>
      <c r="AO421" s="159"/>
      <c r="AP421" s="159"/>
      <c r="AQ421" s="45"/>
      <c r="AR421" s="208"/>
      <c r="AS421" s="206"/>
      <c r="AT421" s="209"/>
      <c r="AU421" s="209"/>
      <c r="AV421" s="45"/>
      <c r="AW421" s="159"/>
      <c r="AX421" s="159"/>
      <c r="AY421" s="159"/>
      <c r="BA421" s="42">
        <f t="shared" si="569"/>
        <v>0</v>
      </c>
      <c r="BB421" s="42">
        <f t="shared" si="570"/>
        <v>0</v>
      </c>
      <c r="BC421" s="42" t="e">
        <f t="shared" si="571"/>
        <v>#DIV/0!</v>
      </c>
      <c r="BD421" s="48">
        <f t="shared" si="572"/>
        <v>0</v>
      </c>
      <c r="BE421" s="48">
        <f t="shared" si="573"/>
        <v>0</v>
      </c>
      <c r="BF421" s="48" t="e">
        <f t="shared" si="574"/>
        <v>#DIV/0!</v>
      </c>
      <c r="BG421" s="50">
        <f t="shared" si="575"/>
        <v>0</v>
      </c>
      <c r="BH421" s="50">
        <f t="shared" si="576"/>
        <v>0</v>
      </c>
      <c r="BI421" s="50" t="e">
        <f t="shared" si="565"/>
        <v>#DIV/0!</v>
      </c>
      <c r="BJ421" s="52">
        <f t="shared" si="577"/>
        <v>0</v>
      </c>
      <c r="BK421" s="52">
        <f t="shared" si="578"/>
        <v>0</v>
      </c>
      <c r="BL421" s="52" t="e">
        <f t="shared" si="566"/>
        <v>#DIV/0!</v>
      </c>
      <c r="BN421" s="65" t="e">
        <f t="shared" si="579"/>
        <v>#DIV/0!</v>
      </c>
      <c r="BO421" s="66" t="e">
        <f t="shared" si="580"/>
        <v>#DIV/0!</v>
      </c>
      <c r="BP421" s="67" t="e">
        <f t="shared" si="583"/>
        <v>#DIV/0!</v>
      </c>
      <c r="BQ421" s="68" t="e">
        <f t="shared" si="584"/>
        <v>#DIV/0!</v>
      </c>
    </row>
    <row r="422" spans="1:69" ht="18" x14ac:dyDescent="0.2">
      <c r="A422" s="282"/>
      <c r="B422" s="17" t="s">
        <v>10</v>
      </c>
      <c r="C422" s="29"/>
      <c r="D422" s="173"/>
      <c r="E422" s="171"/>
      <c r="F422" s="171"/>
      <c r="G422" s="174"/>
      <c r="H422" s="45"/>
      <c r="I422" s="42"/>
      <c r="J422" s="42"/>
      <c r="K422" s="42"/>
      <c r="L422" s="42"/>
      <c r="M422" s="45"/>
      <c r="N422" s="42"/>
      <c r="O422" s="42"/>
      <c r="P422" s="42"/>
      <c r="Q422" s="42"/>
      <c r="R422" s="45"/>
      <c r="S422" s="42"/>
      <c r="T422" s="42"/>
      <c r="U422" s="42"/>
      <c r="V422" s="42"/>
      <c r="W422" s="45"/>
      <c r="X422" s="42"/>
      <c r="Y422" s="42"/>
      <c r="Z422" s="42"/>
      <c r="AA422" s="42"/>
      <c r="AB422" s="45"/>
      <c r="AC422" s="42"/>
      <c r="AD422" s="42"/>
      <c r="AE422" s="42"/>
      <c r="AF422" s="42"/>
      <c r="AG422" s="45"/>
      <c r="AH422" s="42"/>
      <c r="AI422" s="42"/>
      <c r="AJ422" s="42"/>
      <c r="AK422" s="42"/>
      <c r="AL422" s="45"/>
      <c r="AM422" s="159"/>
      <c r="AN422" s="159"/>
      <c r="AO422" s="159"/>
      <c r="AP422" s="159"/>
      <c r="AQ422" s="45"/>
      <c r="AR422" s="208"/>
      <c r="AS422" s="206"/>
      <c r="AT422" s="209"/>
      <c r="AU422" s="209"/>
      <c r="AV422" s="45"/>
      <c r="AW422" s="159"/>
      <c r="AX422" s="159"/>
      <c r="AY422" s="159"/>
      <c r="BA422" s="42">
        <f t="shared" si="569"/>
        <v>0</v>
      </c>
      <c r="BB422" s="42">
        <f t="shared" si="570"/>
        <v>0</v>
      </c>
      <c r="BC422" s="42" t="e">
        <f t="shared" si="571"/>
        <v>#DIV/0!</v>
      </c>
      <c r="BD422" s="48">
        <f t="shared" si="572"/>
        <v>0</v>
      </c>
      <c r="BE422" s="48">
        <f t="shared" si="573"/>
        <v>0</v>
      </c>
      <c r="BF422" s="48" t="e">
        <f t="shared" si="574"/>
        <v>#DIV/0!</v>
      </c>
      <c r="BG422" s="50">
        <f t="shared" si="575"/>
        <v>0</v>
      </c>
      <c r="BH422" s="50">
        <f t="shared" si="576"/>
        <v>0</v>
      </c>
      <c r="BI422" s="50" t="e">
        <f t="shared" si="565"/>
        <v>#DIV/0!</v>
      </c>
      <c r="BJ422" s="52">
        <f t="shared" si="577"/>
        <v>0</v>
      </c>
      <c r="BK422" s="52">
        <f t="shared" si="578"/>
        <v>0</v>
      </c>
      <c r="BL422" s="52" t="e">
        <f t="shared" si="566"/>
        <v>#DIV/0!</v>
      </c>
      <c r="BN422" s="65" t="e">
        <f t="shared" si="579"/>
        <v>#DIV/0!</v>
      </c>
      <c r="BO422" s="66" t="e">
        <f t="shared" si="580"/>
        <v>#DIV/0!</v>
      </c>
      <c r="BP422" s="67" t="e">
        <f t="shared" si="583"/>
        <v>#DIV/0!</v>
      </c>
      <c r="BQ422" s="68" t="e">
        <f t="shared" si="584"/>
        <v>#DIV/0!</v>
      </c>
    </row>
    <row r="423" spans="1:69" ht="18" x14ac:dyDescent="0.2">
      <c r="A423" s="281" t="s">
        <v>11</v>
      </c>
      <c r="B423" s="17" t="s">
        <v>12</v>
      </c>
      <c r="C423" s="29"/>
      <c r="D423" s="173"/>
      <c r="E423" s="171"/>
      <c r="F423" s="171"/>
      <c r="G423" s="174"/>
      <c r="H423" s="45"/>
      <c r="I423" s="42"/>
      <c r="J423" s="42"/>
      <c r="K423" s="42"/>
      <c r="L423" s="42"/>
      <c r="M423" s="45"/>
      <c r="N423" s="42"/>
      <c r="O423" s="42"/>
      <c r="P423" s="42"/>
      <c r="Q423" s="42"/>
      <c r="R423" s="45"/>
      <c r="S423" s="42"/>
      <c r="T423" s="42"/>
      <c r="U423" s="42"/>
      <c r="V423" s="42"/>
      <c r="W423" s="45"/>
      <c r="X423" s="42"/>
      <c r="Y423" s="42"/>
      <c r="Z423" s="42"/>
      <c r="AA423" s="42"/>
      <c r="AB423" s="45"/>
      <c r="AC423" s="42"/>
      <c r="AD423" s="42"/>
      <c r="AE423" s="42"/>
      <c r="AF423" s="42"/>
      <c r="AG423" s="45"/>
      <c r="AH423" s="42"/>
      <c r="AI423" s="42"/>
      <c r="AJ423" s="42"/>
      <c r="AK423" s="42"/>
      <c r="AL423" s="45"/>
      <c r="AM423" s="159"/>
      <c r="AN423" s="159"/>
      <c r="AO423" s="159"/>
      <c r="AP423" s="159"/>
      <c r="AQ423" s="45"/>
      <c r="AR423" s="208"/>
      <c r="AS423" s="206"/>
      <c r="AT423" s="209"/>
      <c r="AU423" s="209"/>
      <c r="AV423" s="45"/>
      <c r="AW423" s="159"/>
      <c r="AX423" s="159"/>
      <c r="AY423" s="159"/>
      <c r="BA423" s="42">
        <f t="shared" si="569"/>
        <v>0</v>
      </c>
      <c r="BB423" s="42">
        <f t="shared" si="570"/>
        <v>0</v>
      </c>
      <c r="BC423" s="42" t="e">
        <f t="shared" si="571"/>
        <v>#DIV/0!</v>
      </c>
      <c r="BD423" s="48">
        <f t="shared" si="572"/>
        <v>0</v>
      </c>
      <c r="BE423" s="48">
        <f t="shared" si="573"/>
        <v>0</v>
      </c>
      <c r="BF423" s="48" t="e">
        <f t="shared" si="574"/>
        <v>#DIV/0!</v>
      </c>
      <c r="BG423" s="50">
        <f t="shared" si="575"/>
        <v>0</v>
      </c>
      <c r="BH423" s="50">
        <f t="shared" si="576"/>
        <v>0</v>
      </c>
      <c r="BI423" s="50" t="e">
        <f t="shared" si="565"/>
        <v>#DIV/0!</v>
      </c>
      <c r="BJ423" s="52">
        <f t="shared" si="577"/>
        <v>0</v>
      </c>
      <c r="BK423" s="52">
        <f t="shared" si="578"/>
        <v>0</v>
      </c>
      <c r="BL423" s="52" t="e">
        <f t="shared" si="566"/>
        <v>#DIV/0!</v>
      </c>
      <c r="BN423" s="65" t="e">
        <f t="shared" si="579"/>
        <v>#DIV/0!</v>
      </c>
      <c r="BO423" s="66" t="e">
        <f t="shared" si="580"/>
        <v>#DIV/0!</v>
      </c>
      <c r="BP423" s="67" t="e">
        <f t="shared" si="583"/>
        <v>#DIV/0!</v>
      </c>
      <c r="BQ423" s="68" t="e">
        <f t="shared" si="584"/>
        <v>#DIV/0!</v>
      </c>
    </row>
    <row r="424" spans="1:69" ht="18" x14ac:dyDescent="0.2">
      <c r="A424" s="282"/>
      <c r="B424" s="17" t="s">
        <v>14</v>
      </c>
      <c r="C424" s="29"/>
      <c r="D424" s="173"/>
      <c r="E424" s="171"/>
      <c r="F424" s="171"/>
      <c r="G424" s="174"/>
      <c r="H424" s="45"/>
      <c r="I424" s="42">
        <v>2</v>
      </c>
      <c r="J424" s="42"/>
      <c r="K424" s="42"/>
      <c r="L424" s="42"/>
      <c r="M424" s="45"/>
      <c r="N424" s="42"/>
      <c r="O424" s="42"/>
      <c r="P424" s="42"/>
      <c r="Q424" s="42"/>
      <c r="R424" s="45"/>
      <c r="S424" s="42"/>
      <c r="T424" s="42"/>
      <c r="U424" s="42"/>
      <c r="V424" s="42"/>
      <c r="W424" s="45"/>
      <c r="X424" s="42"/>
      <c r="Y424" s="42"/>
      <c r="Z424" s="42"/>
      <c r="AA424" s="42"/>
      <c r="AB424" s="45"/>
      <c r="AC424" s="42"/>
      <c r="AD424" s="42"/>
      <c r="AE424" s="42"/>
      <c r="AF424" s="42"/>
      <c r="AG424" s="45"/>
      <c r="AH424" s="42"/>
      <c r="AI424" s="42"/>
      <c r="AJ424" s="42"/>
      <c r="AK424" s="42"/>
      <c r="AL424" s="45"/>
      <c r="AM424" s="159"/>
      <c r="AN424" s="159"/>
      <c r="AO424" s="159"/>
      <c r="AP424" s="159"/>
      <c r="AQ424" s="45"/>
      <c r="AR424" s="208"/>
      <c r="AS424" s="206"/>
      <c r="AT424" s="209"/>
      <c r="AU424" s="209"/>
      <c r="AV424" s="45"/>
      <c r="AW424" s="159"/>
      <c r="AX424" s="159"/>
      <c r="AY424" s="159"/>
      <c r="BA424" s="42">
        <f t="shared" si="569"/>
        <v>2</v>
      </c>
      <c r="BB424" s="42">
        <f t="shared" si="570"/>
        <v>2</v>
      </c>
      <c r="BC424" s="42">
        <f t="shared" si="571"/>
        <v>2</v>
      </c>
      <c r="BD424" s="48">
        <f t="shared" si="572"/>
        <v>0</v>
      </c>
      <c r="BE424" s="48">
        <f t="shared" si="573"/>
        <v>0</v>
      </c>
      <c r="BF424" s="48" t="e">
        <f t="shared" si="574"/>
        <v>#DIV/0!</v>
      </c>
      <c r="BG424" s="50">
        <f t="shared" si="575"/>
        <v>0</v>
      </c>
      <c r="BH424" s="50">
        <f t="shared" si="576"/>
        <v>0</v>
      </c>
      <c r="BI424" s="50" t="e">
        <f t="shared" si="565"/>
        <v>#DIV/0!</v>
      </c>
      <c r="BJ424" s="52">
        <f t="shared" si="577"/>
        <v>0</v>
      </c>
      <c r="BK424" s="52">
        <f t="shared" si="578"/>
        <v>0</v>
      </c>
      <c r="BL424" s="52" t="e">
        <f t="shared" si="566"/>
        <v>#DIV/0!</v>
      </c>
      <c r="BN424" s="65">
        <f t="shared" si="579"/>
        <v>2</v>
      </c>
      <c r="BO424" s="66" t="e">
        <f t="shared" si="580"/>
        <v>#DIV/0!</v>
      </c>
      <c r="BP424" s="67" t="e">
        <f t="shared" si="583"/>
        <v>#DIV/0!</v>
      </c>
      <c r="BQ424" s="68" t="e">
        <f t="shared" si="584"/>
        <v>#DIV/0!</v>
      </c>
    </row>
    <row r="425" spans="1:69" ht="18" x14ac:dyDescent="0.2">
      <c r="A425" s="2" t="s">
        <v>13</v>
      </c>
      <c r="B425" s="17" t="s">
        <v>15</v>
      </c>
      <c r="C425" s="29"/>
      <c r="D425" s="173"/>
      <c r="E425" s="171"/>
      <c r="F425" s="171"/>
      <c r="G425" s="174">
        <v>2</v>
      </c>
      <c r="H425" s="45"/>
      <c r="I425" s="42"/>
      <c r="J425" s="42"/>
      <c r="K425" s="42"/>
      <c r="L425" s="42"/>
      <c r="M425" s="45"/>
      <c r="N425" s="42"/>
      <c r="O425" s="42"/>
      <c r="P425" s="42"/>
      <c r="Q425" s="42"/>
      <c r="R425" s="45"/>
      <c r="S425" s="42"/>
      <c r="T425" s="42"/>
      <c r="U425" s="42"/>
      <c r="V425" s="42"/>
      <c r="W425" s="45"/>
      <c r="X425" s="42"/>
      <c r="Y425" s="42"/>
      <c r="Z425" s="42"/>
      <c r="AA425" s="42"/>
      <c r="AB425" s="45"/>
      <c r="AC425" s="42"/>
      <c r="AD425" s="42"/>
      <c r="AE425" s="42"/>
      <c r="AF425" s="42"/>
      <c r="AG425" s="45"/>
      <c r="AH425" s="42"/>
      <c r="AI425" s="42"/>
      <c r="AJ425" s="42"/>
      <c r="AK425" s="42"/>
      <c r="AL425" s="45"/>
      <c r="AM425" s="159"/>
      <c r="AN425" s="159"/>
      <c r="AO425" s="159"/>
      <c r="AP425" s="159"/>
      <c r="AQ425" s="45"/>
      <c r="AR425" s="208"/>
      <c r="AS425" s="206"/>
      <c r="AT425" s="209"/>
      <c r="AU425" s="209"/>
      <c r="AV425" s="45"/>
      <c r="AW425" s="159"/>
      <c r="AX425" s="159"/>
      <c r="AY425" s="159"/>
      <c r="BA425" s="42">
        <f t="shared" si="569"/>
        <v>0</v>
      </c>
      <c r="BB425" s="42">
        <f t="shared" si="570"/>
        <v>0</v>
      </c>
      <c r="BC425" s="42" t="e">
        <f t="shared" si="571"/>
        <v>#DIV/0!</v>
      </c>
      <c r="BD425" s="48">
        <f t="shared" si="572"/>
        <v>0</v>
      </c>
      <c r="BE425" s="48">
        <f t="shared" si="573"/>
        <v>0</v>
      </c>
      <c r="BF425" s="48" t="e">
        <f t="shared" si="574"/>
        <v>#DIV/0!</v>
      </c>
      <c r="BG425" s="50">
        <f t="shared" si="575"/>
        <v>0</v>
      </c>
      <c r="BH425" s="50">
        <f t="shared" si="576"/>
        <v>0</v>
      </c>
      <c r="BI425" s="50" t="e">
        <f t="shared" si="565"/>
        <v>#DIV/0!</v>
      </c>
      <c r="BJ425" s="52">
        <f t="shared" si="577"/>
        <v>2</v>
      </c>
      <c r="BK425" s="52">
        <f t="shared" si="578"/>
        <v>2</v>
      </c>
      <c r="BL425" s="52">
        <f t="shared" si="566"/>
        <v>2</v>
      </c>
      <c r="BN425" s="65" t="e">
        <f t="shared" si="579"/>
        <v>#DIV/0!</v>
      </c>
      <c r="BO425" s="66" t="e">
        <f t="shared" si="580"/>
        <v>#DIV/0!</v>
      </c>
      <c r="BP425" s="67" t="e">
        <f>+BI425</f>
        <v>#DIV/0!</v>
      </c>
      <c r="BQ425" s="68">
        <f t="shared" si="584"/>
        <v>2</v>
      </c>
    </row>
    <row r="426" spans="1:69" ht="18" x14ac:dyDescent="0.2">
      <c r="A426" s="1" t="s">
        <v>28</v>
      </c>
      <c r="B426" s="17" t="s">
        <v>16</v>
      </c>
      <c r="C426" s="29"/>
      <c r="D426" s="173"/>
      <c r="E426" s="171"/>
      <c r="F426" s="171"/>
      <c r="G426" s="174"/>
      <c r="H426" s="45"/>
      <c r="I426" s="42"/>
      <c r="J426" s="42"/>
      <c r="K426" s="42"/>
      <c r="L426" s="42"/>
      <c r="M426" s="45"/>
      <c r="N426" s="42"/>
      <c r="O426" s="42"/>
      <c r="P426" s="42"/>
      <c r="Q426" s="42"/>
      <c r="R426" s="45"/>
      <c r="S426" s="42"/>
      <c r="T426" s="42"/>
      <c r="U426" s="42"/>
      <c r="V426" s="42"/>
      <c r="W426" s="45"/>
      <c r="X426" s="42"/>
      <c r="Y426" s="42"/>
      <c r="Z426" s="42"/>
      <c r="AA426" s="42"/>
      <c r="AB426" s="45"/>
      <c r="AC426" s="42"/>
      <c r="AD426" s="42"/>
      <c r="AE426" s="42"/>
      <c r="AF426" s="42"/>
      <c r="AG426" s="45"/>
      <c r="AH426" s="42"/>
      <c r="AI426" s="42"/>
      <c r="AJ426" s="42"/>
      <c r="AK426" s="42"/>
      <c r="AL426" s="45"/>
      <c r="AM426" s="159"/>
      <c r="AN426" s="159"/>
      <c r="AO426" s="159"/>
      <c r="AP426" s="159"/>
      <c r="AQ426" s="45"/>
      <c r="AR426" s="208"/>
      <c r="AS426" s="206"/>
      <c r="AT426" s="209"/>
      <c r="AU426" s="209"/>
      <c r="AV426" s="45"/>
      <c r="AW426" s="159"/>
      <c r="AX426" s="159"/>
      <c r="AY426" s="159"/>
      <c r="BA426" s="42">
        <f t="shared" si="569"/>
        <v>0</v>
      </c>
      <c r="BB426" s="42">
        <f t="shared" si="570"/>
        <v>0</v>
      </c>
      <c r="BC426" s="42" t="e">
        <f t="shared" si="571"/>
        <v>#DIV/0!</v>
      </c>
      <c r="BD426" s="48">
        <f t="shared" si="572"/>
        <v>0</v>
      </c>
      <c r="BE426" s="48">
        <f t="shared" si="573"/>
        <v>0</v>
      </c>
      <c r="BF426" s="48" t="e">
        <f t="shared" si="574"/>
        <v>#DIV/0!</v>
      </c>
      <c r="BG426" s="50">
        <f t="shared" si="575"/>
        <v>0</v>
      </c>
      <c r="BH426" s="50">
        <f t="shared" si="576"/>
        <v>0</v>
      </c>
      <c r="BI426" s="50" t="e">
        <f t="shared" si="565"/>
        <v>#DIV/0!</v>
      </c>
      <c r="BJ426" s="52">
        <f t="shared" si="577"/>
        <v>0</v>
      </c>
      <c r="BK426" s="52">
        <f t="shared" si="578"/>
        <v>0</v>
      </c>
      <c r="BL426" s="52" t="e">
        <f t="shared" si="566"/>
        <v>#DIV/0!</v>
      </c>
      <c r="BN426" s="65" t="e">
        <f t="shared" si="579"/>
        <v>#DIV/0!</v>
      </c>
      <c r="BO426" s="66" t="e">
        <f t="shared" si="580"/>
        <v>#DIV/0!</v>
      </c>
      <c r="BP426" s="67" t="e">
        <f t="shared" ref="BP426:BP431" si="585">+BI426</f>
        <v>#DIV/0!</v>
      </c>
      <c r="BQ426" s="68" t="e">
        <f t="shared" si="584"/>
        <v>#DIV/0!</v>
      </c>
    </row>
    <row r="427" spans="1:69" ht="18" x14ac:dyDescent="0.2">
      <c r="A427" s="280" t="s">
        <v>17</v>
      </c>
      <c r="B427" s="17" t="s">
        <v>18</v>
      </c>
      <c r="C427" s="29"/>
      <c r="D427" s="173"/>
      <c r="E427" s="171"/>
      <c r="F427" s="171"/>
      <c r="G427" s="174"/>
      <c r="H427" s="45"/>
      <c r="I427" s="42"/>
      <c r="J427" s="42"/>
      <c r="K427" s="42"/>
      <c r="L427" s="42"/>
      <c r="M427" s="45"/>
      <c r="N427" s="42"/>
      <c r="O427" s="42"/>
      <c r="P427" s="42"/>
      <c r="Q427" s="42"/>
      <c r="R427" s="45"/>
      <c r="S427" s="42"/>
      <c r="T427" s="42"/>
      <c r="U427" s="42"/>
      <c r="V427" s="42"/>
      <c r="W427" s="45"/>
      <c r="X427" s="42"/>
      <c r="Y427" s="42"/>
      <c r="Z427" s="42"/>
      <c r="AA427" s="42"/>
      <c r="AB427" s="45"/>
      <c r="AC427" s="42"/>
      <c r="AD427" s="42"/>
      <c r="AE427" s="42"/>
      <c r="AF427" s="42"/>
      <c r="AG427" s="45"/>
      <c r="AH427" s="42"/>
      <c r="AI427" s="42"/>
      <c r="AJ427" s="42"/>
      <c r="AK427" s="42"/>
      <c r="AL427" s="45"/>
      <c r="AM427" s="159"/>
      <c r="AN427" s="159"/>
      <c r="AO427" s="159"/>
      <c r="AP427" s="159"/>
      <c r="AQ427" s="45"/>
      <c r="AR427" s="208"/>
      <c r="AS427" s="206"/>
      <c r="AT427" s="209"/>
      <c r="AU427" s="209"/>
      <c r="AV427" s="45"/>
      <c r="AW427" s="159"/>
      <c r="AX427" s="159"/>
      <c r="AY427" s="159"/>
      <c r="BA427" s="42">
        <f t="shared" si="569"/>
        <v>0</v>
      </c>
      <c r="BB427" s="42">
        <f t="shared" si="570"/>
        <v>0</v>
      </c>
      <c r="BC427" s="42" t="e">
        <f t="shared" si="571"/>
        <v>#DIV/0!</v>
      </c>
      <c r="BD427" s="48">
        <f t="shared" si="572"/>
        <v>0</v>
      </c>
      <c r="BE427" s="48">
        <f t="shared" si="573"/>
        <v>0</v>
      </c>
      <c r="BF427" s="48" t="e">
        <f t="shared" si="574"/>
        <v>#DIV/0!</v>
      </c>
      <c r="BG427" s="50">
        <f t="shared" si="575"/>
        <v>0</v>
      </c>
      <c r="BH427" s="50">
        <f t="shared" si="576"/>
        <v>0</v>
      </c>
      <c r="BI427" s="50" t="e">
        <f t="shared" si="565"/>
        <v>#DIV/0!</v>
      </c>
      <c r="BJ427" s="52">
        <f t="shared" si="577"/>
        <v>0</v>
      </c>
      <c r="BK427" s="52">
        <f t="shared" si="578"/>
        <v>0</v>
      </c>
      <c r="BL427" s="52" t="e">
        <f t="shared" si="566"/>
        <v>#DIV/0!</v>
      </c>
      <c r="BN427" s="65" t="e">
        <f t="shared" si="579"/>
        <v>#DIV/0!</v>
      </c>
      <c r="BO427" s="66" t="e">
        <f t="shared" si="580"/>
        <v>#DIV/0!</v>
      </c>
      <c r="BP427" s="67" t="e">
        <f t="shared" si="585"/>
        <v>#DIV/0!</v>
      </c>
      <c r="BQ427" s="68" t="e">
        <f t="shared" si="584"/>
        <v>#DIV/0!</v>
      </c>
    </row>
    <row r="428" spans="1:69" ht="18" x14ac:dyDescent="0.2">
      <c r="A428" s="280"/>
      <c r="B428" s="17" t="s">
        <v>19</v>
      </c>
      <c r="C428" s="29"/>
      <c r="D428" s="168"/>
      <c r="E428" s="169"/>
      <c r="F428" s="169"/>
      <c r="G428" s="170"/>
      <c r="H428" s="45"/>
      <c r="I428" s="42"/>
      <c r="J428" s="42"/>
      <c r="K428" s="42"/>
      <c r="L428" s="42"/>
      <c r="M428" s="45"/>
      <c r="N428" s="42"/>
      <c r="O428" s="42"/>
      <c r="P428" s="42"/>
      <c r="Q428" s="42"/>
      <c r="R428" s="45"/>
      <c r="S428" s="42"/>
      <c r="T428" s="42"/>
      <c r="U428" s="42"/>
      <c r="V428" s="42"/>
      <c r="W428" s="45"/>
      <c r="X428" s="42"/>
      <c r="Y428" s="42"/>
      <c r="Z428" s="42"/>
      <c r="AA428" s="42"/>
      <c r="AB428" s="45"/>
      <c r="AC428" s="42"/>
      <c r="AD428" s="42"/>
      <c r="AE428" s="42"/>
      <c r="AF428" s="42"/>
      <c r="AG428" s="45"/>
      <c r="AH428" s="42"/>
      <c r="AI428" s="42"/>
      <c r="AJ428" s="42"/>
      <c r="AK428" s="42"/>
      <c r="AL428" s="45"/>
      <c r="AM428" s="159"/>
      <c r="AN428" s="159"/>
      <c r="AO428" s="159"/>
      <c r="AP428" s="159"/>
      <c r="AQ428" s="45"/>
      <c r="AR428" s="203"/>
      <c r="AS428" s="204"/>
      <c r="AT428" s="205"/>
      <c r="AU428" s="205"/>
      <c r="AV428" s="45"/>
      <c r="AW428" s="159"/>
      <c r="AX428" s="159"/>
      <c r="AY428" s="159"/>
      <c r="BA428" s="42">
        <f t="shared" si="569"/>
        <v>0</v>
      </c>
      <c r="BB428" s="42">
        <f t="shared" si="570"/>
        <v>0</v>
      </c>
      <c r="BC428" s="42" t="e">
        <f t="shared" si="571"/>
        <v>#DIV/0!</v>
      </c>
      <c r="BD428" s="48">
        <f t="shared" si="572"/>
        <v>0</v>
      </c>
      <c r="BE428" s="48">
        <f t="shared" si="573"/>
        <v>0</v>
      </c>
      <c r="BF428" s="48" t="e">
        <f t="shared" si="574"/>
        <v>#DIV/0!</v>
      </c>
      <c r="BG428" s="50">
        <f t="shared" si="575"/>
        <v>0</v>
      </c>
      <c r="BH428" s="50">
        <f t="shared" si="576"/>
        <v>0</v>
      </c>
      <c r="BI428" s="50" t="e">
        <f t="shared" si="565"/>
        <v>#DIV/0!</v>
      </c>
      <c r="BJ428" s="52">
        <f t="shared" si="577"/>
        <v>0</v>
      </c>
      <c r="BK428" s="52">
        <f t="shared" si="578"/>
        <v>0</v>
      </c>
      <c r="BL428" s="52" t="e">
        <f t="shared" si="566"/>
        <v>#DIV/0!</v>
      </c>
      <c r="BN428" s="65" t="e">
        <f t="shared" si="579"/>
        <v>#DIV/0!</v>
      </c>
      <c r="BO428" s="66" t="e">
        <f t="shared" si="580"/>
        <v>#DIV/0!</v>
      </c>
      <c r="BP428" s="67" t="e">
        <f t="shared" si="585"/>
        <v>#DIV/0!</v>
      </c>
      <c r="BQ428" s="68" t="e">
        <f t="shared" si="584"/>
        <v>#DIV/0!</v>
      </c>
    </row>
    <row r="429" spans="1:69" ht="18" x14ac:dyDescent="0.2">
      <c r="A429" s="1" t="s">
        <v>20</v>
      </c>
      <c r="B429" s="17" t="s">
        <v>21</v>
      </c>
      <c r="C429" s="29"/>
      <c r="D429" s="168"/>
      <c r="E429" s="169"/>
      <c r="F429" s="169"/>
      <c r="G429" s="170"/>
      <c r="H429" s="45"/>
      <c r="I429" s="42"/>
      <c r="J429" s="42"/>
      <c r="K429" s="42"/>
      <c r="L429" s="42"/>
      <c r="M429" s="45"/>
      <c r="N429" s="42"/>
      <c r="O429" s="42"/>
      <c r="P429" s="42"/>
      <c r="Q429" s="42"/>
      <c r="R429" s="45"/>
      <c r="S429" s="42"/>
      <c r="T429" s="42"/>
      <c r="U429" s="42"/>
      <c r="V429" s="42"/>
      <c r="W429" s="45"/>
      <c r="X429" s="42"/>
      <c r="Y429" s="42"/>
      <c r="Z429" s="42"/>
      <c r="AA429" s="42"/>
      <c r="AB429" s="45"/>
      <c r="AC429" s="42"/>
      <c r="AD429" s="42"/>
      <c r="AE429" s="42"/>
      <c r="AF429" s="42"/>
      <c r="AG429" s="45"/>
      <c r="AH429" s="42"/>
      <c r="AI429" s="42"/>
      <c r="AJ429" s="42"/>
      <c r="AK429" s="42"/>
      <c r="AL429" s="45"/>
      <c r="AM429" s="159"/>
      <c r="AN429" s="159"/>
      <c r="AO429" s="159"/>
      <c r="AP429" s="159"/>
      <c r="AQ429" s="45"/>
      <c r="AR429" s="203"/>
      <c r="AS429" s="204"/>
      <c r="AT429" s="205"/>
      <c r="AU429" s="205"/>
      <c r="AV429" s="45"/>
      <c r="AW429" s="159"/>
      <c r="AX429" s="159"/>
      <c r="AY429" s="159"/>
      <c r="BA429" s="42">
        <f t="shared" si="569"/>
        <v>0</v>
      </c>
      <c r="BB429" s="42">
        <f t="shared" si="570"/>
        <v>0</v>
      </c>
      <c r="BC429" s="42" t="e">
        <f t="shared" si="571"/>
        <v>#DIV/0!</v>
      </c>
      <c r="BD429" s="48">
        <f t="shared" si="572"/>
        <v>0</v>
      </c>
      <c r="BE429" s="48">
        <f t="shared" si="573"/>
        <v>0</v>
      </c>
      <c r="BF429" s="48" t="e">
        <f t="shared" si="574"/>
        <v>#DIV/0!</v>
      </c>
      <c r="BG429" s="50">
        <f t="shared" si="575"/>
        <v>0</v>
      </c>
      <c r="BH429" s="50">
        <f t="shared" si="576"/>
        <v>0</v>
      </c>
      <c r="BI429" s="50" t="e">
        <f t="shared" si="565"/>
        <v>#DIV/0!</v>
      </c>
      <c r="BJ429" s="52">
        <f t="shared" si="577"/>
        <v>0</v>
      </c>
      <c r="BK429" s="52">
        <f t="shared" si="578"/>
        <v>0</v>
      </c>
      <c r="BL429" s="52" t="e">
        <f t="shared" si="566"/>
        <v>#DIV/0!</v>
      </c>
      <c r="BN429" s="65" t="e">
        <f t="shared" si="579"/>
        <v>#DIV/0!</v>
      </c>
      <c r="BO429" s="66" t="e">
        <f t="shared" si="580"/>
        <v>#DIV/0!</v>
      </c>
      <c r="BP429" s="67" t="e">
        <f t="shared" si="585"/>
        <v>#DIV/0!</v>
      </c>
      <c r="BQ429" s="68" t="e">
        <f t="shared" si="584"/>
        <v>#DIV/0!</v>
      </c>
    </row>
    <row r="430" spans="1:69" ht="18" x14ac:dyDescent="0.2">
      <c r="A430" s="1" t="s">
        <v>22</v>
      </c>
      <c r="B430" s="17" t="s">
        <v>23</v>
      </c>
      <c r="C430" s="29"/>
      <c r="D430" s="168"/>
      <c r="E430" s="169"/>
      <c r="F430" s="169"/>
      <c r="G430" s="170"/>
      <c r="H430" s="45"/>
      <c r="I430" s="42"/>
      <c r="J430" s="42"/>
      <c r="K430" s="42"/>
      <c r="L430" s="42"/>
      <c r="M430" s="45"/>
      <c r="N430" s="42"/>
      <c r="O430" s="42"/>
      <c r="P430" s="42"/>
      <c r="Q430" s="42"/>
      <c r="R430" s="45"/>
      <c r="S430" s="42"/>
      <c r="T430" s="42"/>
      <c r="U430" s="42"/>
      <c r="V430" s="42"/>
      <c r="W430" s="45"/>
      <c r="X430" s="42"/>
      <c r="Y430" s="42"/>
      <c r="Z430" s="42"/>
      <c r="AA430" s="42"/>
      <c r="AB430" s="45"/>
      <c r="AC430" s="42"/>
      <c r="AD430" s="42"/>
      <c r="AE430" s="42"/>
      <c r="AF430" s="42"/>
      <c r="AG430" s="45"/>
      <c r="AH430" s="42"/>
      <c r="AI430" s="42"/>
      <c r="AJ430" s="42"/>
      <c r="AK430" s="42"/>
      <c r="AL430" s="45"/>
      <c r="AM430" s="159"/>
      <c r="AN430" s="159"/>
      <c r="AO430" s="159"/>
      <c r="AP430" s="159"/>
      <c r="AQ430" s="45"/>
      <c r="AR430" s="203"/>
      <c r="AS430" s="204"/>
      <c r="AT430" s="205"/>
      <c r="AU430" s="205"/>
      <c r="AV430" s="45"/>
      <c r="AW430" s="159"/>
      <c r="AX430" s="159"/>
      <c r="AY430" s="159"/>
      <c r="BA430" s="42">
        <f t="shared" si="569"/>
        <v>0</v>
      </c>
      <c r="BB430" s="42">
        <f t="shared" si="570"/>
        <v>0</v>
      </c>
      <c r="BC430" s="42" t="e">
        <f t="shared" si="571"/>
        <v>#DIV/0!</v>
      </c>
      <c r="BD430" s="48">
        <f t="shared" si="572"/>
        <v>0</v>
      </c>
      <c r="BE430" s="48">
        <f t="shared" si="573"/>
        <v>0</v>
      </c>
      <c r="BF430" s="48" t="e">
        <f t="shared" si="574"/>
        <v>#DIV/0!</v>
      </c>
      <c r="BG430" s="50">
        <f t="shared" si="575"/>
        <v>0</v>
      </c>
      <c r="BH430" s="50">
        <f t="shared" si="576"/>
        <v>0</v>
      </c>
      <c r="BI430" s="50" t="e">
        <f t="shared" si="565"/>
        <v>#DIV/0!</v>
      </c>
      <c r="BJ430" s="52">
        <f t="shared" si="577"/>
        <v>0</v>
      </c>
      <c r="BK430" s="52">
        <f t="shared" si="578"/>
        <v>0</v>
      </c>
      <c r="BL430" s="52" t="e">
        <f t="shared" si="566"/>
        <v>#DIV/0!</v>
      </c>
      <c r="BN430" s="65" t="e">
        <f t="shared" si="579"/>
        <v>#DIV/0!</v>
      </c>
      <c r="BO430" s="66" t="e">
        <f t="shared" si="580"/>
        <v>#DIV/0!</v>
      </c>
      <c r="BP430" s="67" t="e">
        <f t="shared" si="585"/>
        <v>#DIV/0!</v>
      </c>
      <c r="BQ430" s="68" t="e">
        <f t="shared" si="584"/>
        <v>#DIV/0!</v>
      </c>
    </row>
    <row r="431" spans="1:69" ht="18" x14ac:dyDescent="0.2">
      <c r="A431" s="1" t="s">
        <v>24</v>
      </c>
      <c r="B431" s="17"/>
      <c r="C431" s="29"/>
      <c r="D431" s="168"/>
      <c r="E431" s="169"/>
      <c r="F431" s="169"/>
      <c r="G431" s="170">
        <v>1</v>
      </c>
      <c r="H431" s="45"/>
      <c r="I431" s="42"/>
      <c r="K431" s="42">
        <v>1</v>
      </c>
      <c r="L431" s="42"/>
      <c r="M431" s="45"/>
      <c r="N431" s="42"/>
      <c r="P431" s="42"/>
      <c r="Q431" s="42"/>
      <c r="R431" s="45"/>
      <c r="S431" s="42"/>
      <c r="U431" s="42"/>
      <c r="V431" s="42"/>
      <c r="W431" s="45"/>
      <c r="X431" s="42"/>
      <c r="Z431" s="42"/>
      <c r="AA431" s="42"/>
      <c r="AB431" s="45"/>
      <c r="AC431" s="42"/>
      <c r="AE431" s="42"/>
      <c r="AF431" s="42"/>
      <c r="AG431" s="45"/>
      <c r="AH431" s="42"/>
      <c r="AJ431" s="42"/>
      <c r="AK431" s="42"/>
      <c r="AL431" s="45"/>
      <c r="AM431" s="159"/>
      <c r="AN431" s="159"/>
      <c r="AO431" s="159"/>
      <c r="AP431" s="159"/>
      <c r="AQ431" s="45"/>
      <c r="AR431" s="203"/>
      <c r="AS431" s="204"/>
      <c r="AT431" s="205"/>
      <c r="AU431" s="205"/>
      <c r="AV431" s="45"/>
      <c r="AW431" s="159"/>
      <c r="AX431" s="159"/>
      <c r="AY431" s="159"/>
      <c r="BA431" s="42">
        <f t="shared" si="569"/>
        <v>0</v>
      </c>
      <c r="BB431" s="42">
        <f t="shared" si="570"/>
        <v>0</v>
      </c>
      <c r="BC431" s="42" t="e">
        <f t="shared" si="571"/>
        <v>#DIV/0!</v>
      </c>
      <c r="BD431" s="48">
        <f t="shared" si="572"/>
        <v>0</v>
      </c>
      <c r="BE431" s="48">
        <f t="shared" si="573"/>
        <v>0</v>
      </c>
      <c r="BF431" s="48" t="e">
        <f t="shared" si="574"/>
        <v>#DIV/0!</v>
      </c>
      <c r="BG431" s="50">
        <f t="shared" si="575"/>
        <v>1</v>
      </c>
      <c r="BH431" s="50">
        <f t="shared" si="576"/>
        <v>1</v>
      </c>
      <c r="BI431" s="50">
        <f t="shared" si="565"/>
        <v>1</v>
      </c>
      <c r="BJ431" s="52">
        <f t="shared" si="577"/>
        <v>1</v>
      </c>
      <c r="BK431" s="52">
        <f t="shared" si="578"/>
        <v>1</v>
      </c>
      <c r="BL431" s="52">
        <f t="shared" si="566"/>
        <v>1</v>
      </c>
      <c r="BN431" s="65" t="e">
        <f t="shared" si="579"/>
        <v>#DIV/0!</v>
      </c>
      <c r="BO431" s="66" t="e">
        <f t="shared" si="580"/>
        <v>#DIV/0!</v>
      </c>
      <c r="BP431" s="67">
        <f t="shared" si="585"/>
        <v>1</v>
      </c>
      <c r="BQ431" s="68">
        <f t="shared" si="584"/>
        <v>1</v>
      </c>
    </row>
    <row r="432" spans="1:69" ht="18" x14ac:dyDescent="0.2">
      <c r="A432" s="1" t="s">
        <v>25</v>
      </c>
      <c r="B432" s="17"/>
      <c r="C432" s="29"/>
      <c r="D432" s="168"/>
      <c r="E432" s="169"/>
      <c r="F432" s="169"/>
      <c r="G432" s="170">
        <v>0.7</v>
      </c>
      <c r="H432" s="45"/>
      <c r="I432" s="42">
        <v>0.4</v>
      </c>
      <c r="J432" s="42"/>
      <c r="K432" s="42"/>
      <c r="L432" s="42"/>
      <c r="M432" s="45"/>
      <c r="N432" s="42"/>
      <c r="O432" s="42"/>
      <c r="P432" s="42"/>
      <c r="Q432" s="42"/>
      <c r="R432" s="45"/>
      <c r="S432" s="42"/>
      <c r="T432" s="42"/>
      <c r="U432" s="42"/>
      <c r="V432" s="42"/>
      <c r="W432" s="45"/>
      <c r="X432" s="42"/>
      <c r="Y432" s="42"/>
      <c r="Z432" s="42"/>
      <c r="AA432" s="42"/>
      <c r="AB432" s="45"/>
      <c r="AC432" s="42"/>
      <c r="AD432" s="42"/>
      <c r="AE432" s="42"/>
      <c r="AF432" s="42"/>
      <c r="AG432" s="45"/>
      <c r="AH432" s="42"/>
      <c r="AI432" s="42"/>
      <c r="AJ432" s="42"/>
      <c r="AK432" s="42"/>
      <c r="AL432" s="45"/>
      <c r="AM432" s="159"/>
      <c r="AN432" s="159"/>
      <c r="AO432" s="159"/>
      <c r="AP432" s="159"/>
      <c r="AQ432" s="45"/>
      <c r="AR432" s="203"/>
      <c r="AS432" s="204"/>
      <c r="AT432" s="205"/>
      <c r="AU432" s="205"/>
      <c r="AV432" s="45"/>
      <c r="AW432" s="159"/>
      <c r="AX432" s="159"/>
      <c r="AY432" s="159"/>
      <c r="BA432" s="42">
        <f t="shared" si="569"/>
        <v>0.4</v>
      </c>
      <c r="BB432" s="42">
        <f t="shared" si="570"/>
        <v>0.4</v>
      </c>
      <c r="BC432" s="42">
        <f t="shared" si="571"/>
        <v>0.4</v>
      </c>
      <c r="BD432" s="48">
        <f t="shared" si="572"/>
        <v>0</v>
      </c>
      <c r="BE432" s="48">
        <f t="shared" si="573"/>
        <v>0</v>
      </c>
      <c r="BF432" s="48" t="e">
        <f t="shared" si="574"/>
        <v>#DIV/0!</v>
      </c>
      <c r="BG432" s="50">
        <f t="shared" si="575"/>
        <v>0</v>
      </c>
      <c r="BH432" s="50">
        <f t="shared" si="576"/>
        <v>0</v>
      </c>
      <c r="BI432" s="50" t="e">
        <f t="shared" si="565"/>
        <v>#DIV/0!</v>
      </c>
      <c r="BJ432" s="52">
        <f t="shared" si="577"/>
        <v>0.7</v>
      </c>
      <c r="BK432" s="52">
        <f t="shared" si="578"/>
        <v>0.7</v>
      </c>
      <c r="BL432" s="52">
        <f t="shared" si="566"/>
        <v>0.7</v>
      </c>
      <c r="BN432" s="65">
        <f t="shared" si="579"/>
        <v>0.4</v>
      </c>
      <c r="BO432" s="66" t="e">
        <f t="shared" si="580"/>
        <v>#DIV/0!</v>
      </c>
      <c r="BP432" s="67" t="e">
        <f>+BI432</f>
        <v>#DIV/0!</v>
      </c>
      <c r="BQ432" s="68">
        <f t="shared" si="584"/>
        <v>0.7</v>
      </c>
    </row>
    <row r="433" spans="1:69" ht="18" x14ac:dyDescent="0.2">
      <c r="A433" s="1" t="s">
        <v>26</v>
      </c>
      <c r="B433" s="17"/>
      <c r="C433" s="29"/>
      <c r="D433" s="168"/>
      <c r="E433" s="175"/>
      <c r="F433" s="176"/>
      <c r="G433" s="177"/>
      <c r="H433" s="45"/>
      <c r="I433" s="42"/>
      <c r="J433" s="175"/>
      <c r="K433" s="176"/>
      <c r="L433" s="177"/>
      <c r="M433" s="45"/>
      <c r="N433" s="42"/>
      <c r="O433" s="175"/>
      <c r="P433" s="176"/>
      <c r="Q433" s="177"/>
      <c r="R433" s="45"/>
      <c r="S433" s="42"/>
      <c r="T433" s="175"/>
      <c r="U433" s="176"/>
      <c r="V433" s="177"/>
      <c r="W433" s="45"/>
      <c r="X433" s="42"/>
      <c r="Y433" s="175"/>
      <c r="Z433" s="176"/>
      <c r="AA433" s="177"/>
      <c r="AB433" s="45"/>
      <c r="AC433" s="42"/>
      <c r="AD433" s="175"/>
      <c r="AE433" s="176"/>
      <c r="AF433" s="177"/>
      <c r="AG433" s="45"/>
      <c r="AH433" s="42"/>
      <c r="AI433" s="175"/>
      <c r="AJ433" s="176"/>
      <c r="AK433" s="177"/>
      <c r="AL433" s="45"/>
      <c r="AM433" s="159"/>
      <c r="AN433" s="159"/>
      <c r="AO433" s="159"/>
      <c r="AP433" s="159"/>
      <c r="AQ433" s="45"/>
      <c r="AR433" s="203"/>
      <c r="AS433" s="210"/>
      <c r="AT433" s="211"/>
      <c r="AU433" s="212"/>
      <c r="AV433" s="45"/>
      <c r="AW433" s="159"/>
      <c r="AX433" s="159"/>
      <c r="AY433" s="159"/>
      <c r="BA433" s="42">
        <f t="shared" si="569"/>
        <v>0</v>
      </c>
      <c r="BB433" s="42">
        <f t="shared" si="570"/>
        <v>0</v>
      </c>
      <c r="BC433" s="42" t="e">
        <f t="shared" si="571"/>
        <v>#DIV/0!</v>
      </c>
      <c r="BD433" s="48">
        <f t="shared" si="572"/>
        <v>0</v>
      </c>
      <c r="BE433" s="48">
        <f t="shared" si="573"/>
        <v>0</v>
      </c>
      <c r="BF433" s="48" t="e">
        <f t="shared" si="574"/>
        <v>#DIV/0!</v>
      </c>
      <c r="BG433" s="50">
        <f t="shared" si="575"/>
        <v>0</v>
      </c>
      <c r="BH433" s="50">
        <f t="shared" si="576"/>
        <v>0</v>
      </c>
      <c r="BI433" s="50" t="e">
        <f t="shared" si="565"/>
        <v>#DIV/0!</v>
      </c>
      <c r="BJ433" s="52">
        <f t="shared" si="577"/>
        <v>0</v>
      </c>
      <c r="BK433" s="52">
        <f t="shared" si="578"/>
        <v>0</v>
      </c>
      <c r="BL433" s="52" t="e">
        <f t="shared" si="566"/>
        <v>#DIV/0!</v>
      </c>
      <c r="BN433" s="65" t="e">
        <f t="shared" si="579"/>
        <v>#DIV/0!</v>
      </c>
      <c r="BO433" s="66" t="e">
        <f t="shared" si="580"/>
        <v>#DIV/0!</v>
      </c>
      <c r="BP433" s="67" t="e">
        <f t="shared" ref="BP433:BP434" si="586">+BI433</f>
        <v>#DIV/0!</v>
      </c>
      <c r="BQ433" s="68" t="e">
        <f t="shared" si="584"/>
        <v>#DIV/0!</v>
      </c>
    </row>
    <row r="434" spans="1:69" ht="18.75" thickBot="1" x14ac:dyDescent="0.25">
      <c r="A434" s="1" t="s">
        <v>27</v>
      </c>
      <c r="B434" s="17"/>
      <c r="C434" s="29"/>
      <c r="D434" s="172"/>
      <c r="E434" s="178"/>
      <c r="F434" s="179"/>
      <c r="G434" s="180"/>
      <c r="H434" s="45"/>
      <c r="I434" s="42"/>
      <c r="J434" s="178"/>
      <c r="K434" s="179"/>
      <c r="L434" s="180"/>
      <c r="M434" s="45"/>
      <c r="N434" s="42"/>
      <c r="O434" s="178"/>
      <c r="P434" s="179"/>
      <c r="Q434" s="180"/>
      <c r="R434" s="45"/>
      <c r="S434" s="42"/>
      <c r="T434" s="178"/>
      <c r="U434" s="179"/>
      <c r="V434" s="180"/>
      <c r="W434" s="45"/>
      <c r="X434" s="42"/>
      <c r="Y434" s="178"/>
      <c r="Z434" s="179"/>
      <c r="AA434" s="180"/>
      <c r="AB434" s="45"/>
      <c r="AC434" s="42"/>
      <c r="AD434" s="178"/>
      <c r="AE434" s="179"/>
      <c r="AF434" s="180"/>
      <c r="AG434" s="45"/>
      <c r="AH434" s="42"/>
      <c r="AI434" s="178"/>
      <c r="AJ434" s="179"/>
      <c r="AK434" s="180"/>
      <c r="AL434" s="45"/>
      <c r="AM434" s="159"/>
      <c r="AN434" s="159"/>
      <c r="AO434" s="159"/>
      <c r="AP434" s="159"/>
      <c r="AQ434" s="45"/>
      <c r="AR434" s="207"/>
      <c r="AS434" s="213"/>
      <c r="AT434" s="214"/>
      <c r="AU434" s="215"/>
      <c r="AV434" s="45"/>
      <c r="AW434" s="159"/>
      <c r="AX434" s="159"/>
      <c r="AY434" s="159"/>
      <c r="BA434" s="42">
        <f t="shared" si="569"/>
        <v>0</v>
      </c>
      <c r="BB434" s="42">
        <f t="shared" si="570"/>
        <v>0</v>
      </c>
      <c r="BC434" s="42" t="e">
        <f t="shared" si="571"/>
        <v>#DIV/0!</v>
      </c>
      <c r="BD434" s="48">
        <f t="shared" si="572"/>
        <v>0</v>
      </c>
      <c r="BE434" s="48">
        <f t="shared" si="573"/>
        <v>0</v>
      </c>
      <c r="BF434" s="48" t="e">
        <f t="shared" si="574"/>
        <v>#DIV/0!</v>
      </c>
      <c r="BG434" s="50">
        <f t="shared" si="575"/>
        <v>0</v>
      </c>
      <c r="BH434" s="50">
        <f t="shared" si="576"/>
        <v>0</v>
      </c>
      <c r="BI434" s="50" t="e">
        <f t="shared" si="565"/>
        <v>#DIV/0!</v>
      </c>
      <c r="BJ434" s="52">
        <f t="shared" si="577"/>
        <v>0</v>
      </c>
      <c r="BK434" s="52">
        <f t="shared" si="578"/>
        <v>0</v>
      </c>
      <c r="BL434" s="52" t="e">
        <f t="shared" si="566"/>
        <v>#DIV/0!</v>
      </c>
      <c r="BN434" s="65" t="e">
        <f t="shared" si="579"/>
        <v>#DIV/0!</v>
      </c>
      <c r="BO434" s="66" t="e">
        <f t="shared" si="580"/>
        <v>#DIV/0!</v>
      </c>
      <c r="BP434" s="67" t="e">
        <f t="shared" si="586"/>
        <v>#DIV/0!</v>
      </c>
      <c r="BQ434" s="68" t="e">
        <f t="shared" si="584"/>
        <v>#DIV/0!</v>
      </c>
    </row>
    <row r="436" spans="1:69" ht="15.75" customHeight="1" x14ac:dyDescent="0.2">
      <c r="A436" s="302" t="s">
        <v>63</v>
      </c>
      <c r="B436" s="302"/>
      <c r="C436" s="40"/>
      <c r="D436" s="304" t="s">
        <v>42</v>
      </c>
      <c r="E436" s="304"/>
      <c r="F436" s="304"/>
      <c r="G436" s="304"/>
      <c r="H436" s="43"/>
      <c r="I436" s="303" t="s">
        <v>43</v>
      </c>
      <c r="J436" s="303"/>
      <c r="K436" s="303"/>
      <c r="L436" s="303"/>
      <c r="M436" s="46"/>
      <c r="N436" s="303" t="s">
        <v>44</v>
      </c>
      <c r="O436" s="303"/>
      <c r="P436" s="303"/>
      <c r="Q436" s="303"/>
      <c r="R436" s="43"/>
      <c r="S436" s="303" t="s">
        <v>105</v>
      </c>
      <c r="T436" s="303"/>
      <c r="U436" s="303"/>
      <c r="V436" s="303"/>
      <c r="W436" s="47"/>
      <c r="X436" s="303" t="s">
        <v>46</v>
      </c>
      <c r="Y436" s="303"/>
      <c r="Z436" s="303"/>
      <c r="AA436" s="303"/>
      <c r="AB436" s="47"/>
      <c r="AC436" s="308" t="s">
        <v>47</v>
      </c>
      <c r="AD436" s="308"/>
      <c r="AE436" s="308"/>
      <c r="AF436" s="308"/>
      <c r="AG436" s="43"/>
      <c r="AH436" s="303" t="s">
        <v>48</v>
      </c>
      <c r="AI436" s="303"/>
      <c r="AJ436" s="303"/>
      <c r="AK436" s="303"/>
      <c r="AL436" s="47"/>
      <c r="AM436" s="304" t="s">
        <v>49</v>
      </c>
      <c r="AN436" s="304"/>
      <c r="AO436" s="304"/>
      <c r="AP436" s="304"/>
      <c r="AQ436" s="43"/>
      <c r="AR436" s="303" t="s">
        <v>50</v>
      </c>
      <c r="AS436" s="303"/>
      <c r="AT436" s="303"/>
      <c r="AU436" s="303"/>
      <c r="AV436" s="47"/>
      <c r="AW436" s="304" t="s">
        <v>122</v>
      </c>
      <c r="AX436" s="304"/>
      <c r="AY436" s="304"/>
      <c r="AZ436" s="41"/>
      <c r="BA436" s="303" t="s">
        <v>51</v>
      </c>
      <c r="BB436" s="303"/>
      <c r="BC436" s="303"/>
      <c r="BD436" s="304" t="s">
        <v>52</v>
      </c>
      <c r="BE436" s="304"/>
      <c r="BF436" s="304"/>
      <c r="BG436" s="305" t="s">
        <v>53</v>
      </c>
      <c r="BH436" s="305"/>
      <c r="BI436" s="305"/>
      <c r="BJ436" s="306" t="s">
        <v>56</v>
      </c>
      <c r="BK436" s="306"/>
      <c r="BL436" s="306"/>
      <c r="BM436" s="40"/>
      <c r="BN436" s="40"/>
      <c r="BO436" s="40"/>
      <c r="BP436" s="40"/>
      <c r="BQ436" s="40"/>
    </row>
    <row r="437" spans="1:69" ht="24" x14ac:dyDescent="0.2">
      <c r="A437" s="110">
        <v>46038</v>
      </c>
      <c r="B437" s="69"/>
      <c r="D437" s="36" t="s">
        <v>54</v>
      </c>
      <c r="E437" s="32" t="s">
        <v>55</v>
      </c>
      <c r="F437" s="33" t="s">
        <v>53</v>
      </c>
      <c r="G437" s="53" t="s">
        <v>56</v>
      </c>
      <c r="H437" s="44"/>
      <c r="I437" s="34" t="s">
        <v>54</v>
      </c>
      <c r="J437" s="32" t="s">
        <v>55</v>
      </c>
      <c r="K437" s="33" t="s">
        <v>53</v>
      </c>
      <c r="L437" s="53" t="s">
        <v>56</v>
      </c>
      <c r="M437" s="44"/>
      <c r="N437" s="34" t="s">
        <v>54</v>
      </c>
      <c r="O437" s="32" t="s">
        <v>55</v>
      </c>
      <c r="P437" s="33" t="s">
        <v>53</v>
      </c>
      <c r="Q437" s="53" t="s">
        <v>56</v>
      </c>
      <c r="R437" s="44"/>
      <c r="S437" s="34" t="s">
        <v>54</v>
      </c>
      <c r="T437" s="32" t="s">
        <v>55</v>
      </c>
      <c r="U437" s="33" t="s">
        <v>53</v>
      </c>
      <c r="V437" s="53" t="s">
        <v>56</v>
      </c>
      <c r="W437" s="44"/>
      <c r="X437" s="34" t="s">
        <v>54</v>
      </c>
      <c r="Y437" s="32" t="s">
        <v>55</v>
      </c>
      <c r="Z437" s="33" t="s">
        <v>53</v>
      </c>
      <c r="AA437" s="53" t="s">
        <v>56</v>
      </c>
      <c r="AB437" s="44"/>
      <c r="AC437" s="34" t="s">
        <v>54</v>
      </c>
      <c r="AD437" s="32" t="s">
        <v>55</v>
      </c>
      <c r="AE437" s="33" t="s">
        <v>53</v>
      </c>
      <c r="AF437" s="53" t="s">
        <v>56</v>
      </c>
      <c r="AG437" s="44"/>
      <c r="AH437" s="34" t="s">
        <v>54</v>
      </c>
      <c r="AI437" s="32" t="s">
        <v>55</v>
      </c>
      <c r="AJ437" s="33" t="s">
        <v>53</v>
      </c>
      <c r="AK437" s="53" t="s">
        <v>56</v>
      </c>
      <c r="AL437" s="44"/>
      <c r="AM437" s="34" t="s">
        <v>54</v>
      </c>
      <c r="AN437" s="32" t="s">
        <v>55</v>
      </c>
      <c r="AO437" s="33" t="s">
        <v>53</v>
      </c>
      <c r="AP437" s="53" t="s">
        <v>56</v>
      </c>
      <c r="AQ437" s="44"/>
      <c r="AR437" s="34" t="s">
        <v>54</v>
      </c>
      <c r="AS437" s="32" t="s">
        <v>55</v>
      </c>
      <c r="AT437" s="33" t="s">
        <v>53</v>
      </c>
      <c r="AU437" s="53" t="s">
        <v>56</v>
      </c>
      <c r="AV437" s="44"/>
      <c r="AW437" s="32" t="s">
        <v>55</v>
      </c>
      <c r="AX437" s="33" t="s">
        <v>53</v>
      </c>
      <c r="AY437" s="53" t="s">
        <v>56</v>
      </c>
      <c r="AZ437" s="39"/>
      <c r="BA437" s="49" t="s">
        <v>57</v>
      </c>
      <c r="BB437" s="49" t="s">
        <v>58</v>
      </c>
      <c r="BC437" s="49" t="s">
        <v>59</v>
      </c>
      <c r="BD437" s="37" t="s">
        <v>57</v>
      </c>
      <c r="BE437" s="37" t="s">
        <v>58</v>
      </c>
      <c r="BF437" s="37" t="s">
        <v>59</v>
      </c>
      <c r="BG437" s="38" t="s">
        <v>57</v>
      </c>
      <c r="BH437" s="38" t="s">
        <v>58</v>
      </c>
      <c r="BI437" s="38" t="s">
        <v>59</v>
      </c>
      <c r="BJ437" s="51" t="s">
        <v>57</v>
      </c>
      <c r="BK437" s="51" t="s">
        <v>58</v>
      </c>
      <c r="BL437" s="51" t="s">
        <v>59</v>
      </c>
      <c r="BN437" s="49" t="s">
        <v>59</v>
      </c>
      <c r="BO437" s="37" t="s">
        <v>59</v>
      </c>
      <c r="BP437" s="38" t="s">
        <v>59</v>
      </c>
      <c r="BQ437" s="51" t="s">
        <v>59</v>
      </c>
    </row>
    <row r="438" spans="1:69" ht="18" x14ac:dyDescent="0.2">
      <c r="A438" s="281" t="s">
        <v>0</v>
      </c>
      <c r="B438" s="35" t="s">
        <v>1</v>
      </c>
      <c r="C438" s="29"/>
      <c r="D438" s="75"/>
      <c r="E438" s="76"/>
      <c r="F438" s="169"/>
      <c r="G438" s="183"/>
      <c r="H438" s="45"/>
      <c r="I438" s="42"/>
      <c r="J438" s="42"/>
      <c r="K438" s="42"/>
      <c r="L438" s="42"/>
      <c r="M438" s="45"/>
      <c r="N438" s="42"/>
      <c r="O438" s="42"/>
      <c r="P438" s="42"/>
      <c r="Q438" s="42"/>
      <c r="R438" s="45"/>
      <c r="S438" s="42"/>
      <c r="T438" s="42"/>
      <c r="U438" s="42"/>
      <c r="V438" s="42"/>
      <c r="W438" s="45"/>
      <c r="X438" s="42"/>
      <c r="Y438" s="42"/>
      <c r="Z438" s="42"/>
      <c r="AA438" s="42"/>
      <c r="AB438" s="45"/>
      <c r="AC438" s="42"/>
      <c r="AD438" s="42"/>
      <c r="AE438" s="42"/>
      <c r="AF438" s="42"/>
      <c r="AG438" s="45"/>
      <c r="AH438" s="42"/>
      <c r="AI438" s="42"/>
      <c r="AJ438" s="42"/>
      <c r="AK438" s="42"/>
      <c r="AL438" s="45"/>
      <c r="AM438" s="159"/>
      <c r="AN438" s="159"/>
      <c r="AO438" s="159"/>
      <c r="AP438" s="159"/>
      <c r="AQ438" s="45"/>
      <c r="AR438" s="203"/>
      <c r="AS438" s="204"/>
      <c r="AT438" s="205"/>
      <c r="AU438" s="205"/>
      <c r="AV438" s="45"/>
      <c r="AW438" s="159"/>
      <c r="AX438" s="159"/>
      <c r="AY438" s="159"/>
      <c r="BA438" s="42">
        <f>MIN(D438,I438,N438,S438,X438,AC438,AH438,AM438,AR438)</f>
        <v>0</v>
      </c>
      <c r="BB438" s="42">
        <f>MAX(D438,I438,N438,S438,X438,AC438,AH438,AM438,AR438)</f>
        <v>0</v>
      </c>
      <c r="BC438" s="42" t="e">
        <f>AVERAGE(D438,I438,N438,S438,X438,AC438,AH438,AM438,AR438)</f>
        <v>#DIV/0!</v>
      </c>
      <c r="BD438" s="48">
        <f>MIN(E438,J438,O438,T438,Y438,AD438,AI438,AN438,AS438,AW438)</f>
        <v>0</v>
      </c>
      <c r="BE438" s="48">
        <f>MAX(E438,J438,O438,T438,Y438,AD438,AI438,AN438,AS438,AW438)</f>
        <v>0</v>
      </c>
      <c r="BF438" s="48" t="e">
        <f>AVERAGE(E438,J438,O438,T438,Y438,AD438,AI438,AN438,AS438,AW438)</f>
        <v>#DIV/0!</v>
      </c>
      <c r="BG438" s="50">
        <f>MIN(F438,K438,P438,U438,Z438,AE438,AJ438,AO438,AT438,AX438)</f>
        <v>0</v>
      </c>
      <c r="BH438" s="50">
        <f>MAX(F438,K438,P438,U438,Z438,AE438,AJ438,AO438,AT438,AX438)</f>
        <v>0</v>
      </c>
      <c r="BI438" s="50" t="e">
        <f t="shared" ref="BI438:BI457" si="587">AVERAGE(F438,K438,P438,U438,Z438,AE438,AJ438,AO438,AT438,AX438)</f>
        <v>#DIV/0!</v>
      </c>
      <c r="BJ438" s="52">
        <f>MIN(G438,L438,Q438,V438,AA438,AF438,AK438,AP438,AU438,AY438)</f>
        <v>0</v>
      </c>
      <c r="BK438" s="52">
        <f>MAX(G438,L438,Q438,V438,AA438,AF438,AK438,AP438,AU438,AY438)</f>
        <v>0</v>
      </c>
      <c r="BL438" s="52" t="e">
        <f t="shared" ref="BL438:BL457" si="588">AVERAGE(G438,L438,Q438,V438,AA438,AF438,AK438,AP438,AU438,AY438)</f>
        <v>#DIV/0!</v>
      </c>
      <c r="BN438" s="65" t="e">
        <f>+BC438</f>
        <v>#DIV/0!</v>
      </c>
      <c r="BO438" s="66" t="e">
        <f t="shared" ref="BO438" si="589">+BF438</f>
        <v>#DIV/0!</v>
      </c>
      <c r="BP438" s="67" t="e">
        <f>+BI438</f>
        <v>#DIV/0!</v>
      </c>
      <c r="BQ438" s="68" t="e">
        <f t="shared" ref="BQ438" si="590">+BL438</f>
        <v>#DIV/0!</v>
      </c>
    </row>
    <row r="439" spans="1:69" ht="18" x14ac:dyDescent="0.2">
      <c r="A439" s="293"/>
      <c r="B439" s="17" t="s">
        <v>2</v>
      </c>
      <c r="C439" s="29"/>
      <c r="D439" s="75"/>
      <c r="E439" s="76"/>
      <c r="F439" s="169"/>
      <c r="G439" s="183"/>
      <c r="H439" s="45"/>
      <c r="I439" s="42"/>
      <c r="J439" s="42"/>
      <c r="K439" s="42"/>
      <c r="L439" s="42"/>
      <c r="M439" s="45"/>
      <c r="N439" s="42"/>
      <c r="O439" s="42"/>
      <c r="P439" s="42"/>
      <c r="Q439" s="42"/>
      <c r="R439" s="45"/>
      <c r="S439" s="42"/>
      <c r="T439" s="42"/>
      <c r="U439" s="42"/>
      <c r="V439" s="42"/>
      <c r="W439" s="45"/>
      <c r="X439" s="42"/>
      <c r="Y439" s="42"/>
      <c r="Z439" s="42"/>
      <c r="AA439" s="42"/>
      <c r="AB439" s="45"/>
      <c r="AC439" s="42"/>
      <c r="AD439" s="42"/>
      <c r="AE439" s="42"/>
      <c r="AF439" s="42"/>
      <c r="AG439" s="45"/>
      <c r="AH439" s="42"/>
      <c r="AI439" s="42"/>
      <c r="AJ439" s="42"/>
      <c r="AK439" s="42"/>
      <c r="AL439" s="45"/>
      <c r="AM439" s="159"/>
      <c r="AN439" s="159"/>
      <c r="AO439" s="159"/>
      <c r="AP439" s="159"/>
      <c r="AQ439" s="45"/>
      <c r="AR439" s="203"/>
      <c r="AS439" s="204"/>
      <c r="AT439" s="205"/>
      <c r="AU439" s="205"/>
      <c r="AV439" s="45"/>
      <c r="AW439" s="159"/>
      <c r="AX439" s="159"/>
      <c r="AY439" s="159"/>
      <c r="BA439" s="42">
        <f t="shared" ref="BA439:BA457" si="591">MIN(D439,I439,N439,S439,X439,AC439,AH439,AM439,AR439)</f>
        <v>0</v>
      </c>
      <c r="BB439" s="42">
        <f t="shared" ref="BB439:BB457" si="592">MAX(D439,I439,N439,S439,X439,AC439,AH439,AM439,AR439)</f>
        <v>0</v>
      </c>
      <c r="BC439" s="42" t="e">
        <f t="shared" ref="BC439:BC457" si="593">AVERAGE(D439,I439,N439,S439,X439,AC439,AH439,AM439,AR439)</f>
        <v>#DIV/0!</v>
      </c>
      <c r="BD439" s="48">
        <f t="shared" ref="BD439:BD457" si="594">MIN(E439,J439,O439,T439,Y439,AD439,AI439,AN439,AS439,AW439)</f>
        <v>0</v>
      </c>
      <c r="BE439" s="48">
        <f t="shared" ref="BE439:BE457" si="595">MAX(E439,J439,O439,T439,Y439,AD439,AI439,AN439,AS439,AW439)</f>
        <v>0</v>
      </c>
      <c r="BF439" s="48" t="e">
        <f t="shared" ref="BF439:BF457" si="596">AVERAGE(E439,J439,O439,T439,Y439,AD439,AI439,AN439,AS439,AW439)</f>
        <v>#DIV/0!</v>
      </c>
      <c r="BG439" s="50">
        <f t="shared" ref="BG439:BG457" si="597">MIN(F439,K439,P439,U439,Z439,AE439,AJ439,AO439,AT439,AX439)</f>
        <v>0</v>
      </c>
      <c r="BH439" s="50">
        <f t="shared" ref="BH439:BH457" si="598">MAX(F439,K439,P439,U439,Z439,AE439,AJ439,AO439,AT439,AX439)</f>
        <v>0</v>
      </c>
      <c r="BI439" s="50" t="e">
        <f t="shared" si="587"/>
        <v>#DIV/0!</v>
      </c>
      <c r="BJ439" s="52">
        <f t="shared" ref="BJ439:BJ457" si="599">MIN(G439,L439,Q439,V439,AA439,AF439,AK439,AP439,AU439,AY439)</f>
        <v>0</v>
      </c>
      <c r="BK439" s="52">
        <f t="shared" ref="BK439:BK457" si="600">MAX(G439,L439,Q439,V439,AA439,AF439,AK439,AP439,AU439,AY439)</f>
        <v>0</v>
      </c>
      <c r="BL439" s="52" t="e">
        <f t="shared" si="588"/>
        <v>#DIV/0!</v>
      </c>
      <c r="BN439" s="65" t="e">
        <f>+BC439</f>
        <v>#DIV/0!</v>
      </c>
      <c r="BO439" s="66" t="e">
        <f>+BF439</f>
        <v>#DIV/0!</v>
      </c>
      <c r="BP439" s="67" t="e">
        <f>+BI439</f>
        <v>#DIV/0!</v>
      </c>
      <c r="BQ439" s="68" t="e">
        <f>+BL439</f>
        <v>#DIV/0!</v>
      </c>
    </row>
    <row r="440" spans="1:69" ht="18" x14ac:dyDescent="0.2">
      <c r="A440" s="282"/>
      <c r="B440" s="17" t="s">
        <v>3</v>
      </c>
      <c r="C440" s="29"/>
      <c r="D440" s="75"/>
      <c r="E440" s="76"/>
      <c r="F440" s="169"/>
      <c r="G440" s="183"/>
      <c r="H440" s="45"/>
      <c r="I440" s="42"/>
      <c r="J440" s="42"/>
      <c r="K440" s="42"/>
      <c r="L440" s="42"/>
      <c r="M440" s="45"/>
      <c r="N440" s="42"/>
      <c r="O440" s="42"/>
      <c r="P440" s="42"/>
      <c r="Q440" s="42"/>
      <c r="R440" s="45"/>
      <c r="S440" s="42"/>
      <c r="T440" s="42"/>
      <c r="U440" s="42"/>
      <c r="V440" s="42"/>
      <c r="W440" s="45"/>
      <c r="X440" s="42"/>
      <c r="Y440" s="42"/>
      <c r="Z440" s="42"/>
      <c r="AA440" s="42"/>
      <c r="AB440" s="45"/>
      <c r="AC440" s="42"/>
      <c r="AD440" s="42"/>
      <c r="AE440" s="42"/>
      <c r="AF440" s="42"/>
      <c r="AG440" s="45"/>
      <c r="AH440" s="42"/>
      <c r="AI440" s="42"/>
      <c r="AJ440" s="42"/>
      <c r="AK440" s="42"/>
      <c r="AL440" s="45"/>
      <c r="AM440" s="159"/>
      <c r="AN440" s="159"/>
      <c r="AO440" s="159"/>
      <c r="AP440" s="159"/>
      <c r="AQ440" s="45"/>
      <c r="AR440" s="203"/>
      <c r="AS440" s="204"/>
      <c r="AT440" s="205"/>
      <c r="AU440" s="205"/>
      <c r="AV440" s="45"/>
      <c r="AW440" s="159"/>
      <c r="AX440" s="159"/>
      <c r="AY440" s="159"/>
      <c r="BA440" s="42">
        <f t="shared" si="591"/>
        <v>0</v>
      </c>
      <c r="BB440" s="42">
        <f t="shared" si="592"/>
        <v>0</v>
      </c>
      <c r="BC440" s="42" t="e">
        <f t="shared" si="593"/>
        <v>#DIV/0!</v>
      </c>
      <c r="BD440" s="48">
        <f t="shared" si="594"/>
        <v>0</v>
      </c>
      <c r="BE440" s="48">
        <f t="shared" si="595"/>
        <v>0</v>
      </c>
      <c r="BF440" s="48" t="e">
        <f t="shared" si="596"/>
        <v>#DIV/0!</v>
      </c>
      <c r="BG440" s="50">
        <f t="shared" si="597"/>
        <v>0</v>
      </c>
      <c r="BH440" s="50">
        <f t="shared" si="598"/>
        <v>0</v>
      </c>
      <c r="BI440" s="50" t="e">
        <f t="shared" si="587"/>
        <v>#DIV/0!</v>
      </c>
      <c r="BJ440" s="52">
        <f t="shared" si="599"/>
        <v>0</v>
      </c>
      <c r="BK440" s="52">
        <f t="shared" si="600"/>
        <v>0</v>
      </c>
      <c r="BL440" s="52" t="e">
        <f t="shared" si="588"/>
        <v>#DIV/0!</v>
      </c>
      <c r="BN440" s="65" t="e">
        <f t="shared" ref="BN440:BN457" si="601">+BC440</f>
        <v>#DIV/0!</v>
      </c>
      <c r="BO440" s="66" t="e">
        <f t="shared" ref="BO440:BO457" si="602">+BF440</f>
        <v>#DIV/0!</v>
      </c>
      <c r="BP440" s="67" t="e">
        <f>+BI440</f>
        <v>#DIV/0!</v>
      </c>
      <c r="BQ440" s="68" t="e">
        <f t="shared" ref="BQ440" si="603">+BL440</f>
        <v>#DIV/0!</v>
      </c>
    </row>
    <row r="441" spans="1:69" ht="18" x14ac:dyDescent="0.2">
      <c r="A441" s="280" t="s">
        <v>4</v>
      </c>
      <c r="B441" s="17" t="s">
        <v>5</v>
      </c>
      <c r="C441" s="29"/>
      <c r="D441" s="106"/>
      <c r="E441" s="88"/>
      <c r="F441" s="171"/>
      <c r="G441" s="186"/>
      <c r="H441" s="45"/>
      <c r="I441" s="42"/>
      <c r="J441" s="42"/>
      <c r="K441" s="42"/>
      <c r="L441" s="42"/>
      <c r="M441" s="45"/>
      <c r="N441" s="42"/>
      <c r="O441" s="42"/>
      <c r="P441" s="42"/>
      <c r="Q441" s="42"/>
      <c r="R441" s="45"/>
      <c r="S441" s="42"/>
      <c r="T441" s="42"/>
      <c r="U441" s="42"/>
      <c r="V441" s="42"/>
      <c r="W441" s="45"/>
      <c r="X441" s="42"/>
      <c r="Y441" s="42"/>
      <c r="Z441" s="42"/>
      <c r="AA441" s="42"/>
      <c r="AB441" s="45"/>
      <c r="AC441" s="42"/>
      <c r="AD441" s="42"/>
      <c r="AE441" s="42"/>
      <c r="AF441" s="42"/>
      <c r="AG441" s="45"/>
      <c r="AH441" s="42"/>
      <c r="AI441" s="42"/>
      <c r="AJ441" s="42"/>
      <c r="AK441" s="42"/>
      <c r="AL441" s="45"/>
      <c r="AM441" s="159"/>
      <c r="AN441" s="159"/>
      <c r="AO441" s="159"/>
      <c r="AP441" s="159"/>
      <c r="AQ441" s="45"/>
      <c r="AR441" s="208"/>
      <c r="AS441" s="206"/>
      <c r="AT441" s="209"/>
      <c r="AU441" s="209"/>
      <c r="AV441" s="45"/>
      <c r="AW441" s="159"/>
      <c r="AX441" s="159"/>
      <c r="AY441" s="159"/>
      <c r="BA441" s="42">
        <f t="shared" si="591"/>
        <v>0</v>
      </c>
      <c r="BB441" s="42">
        <f t="shared" si="592"/>
        <v>0</v>
      </c>
      <c r="BC441" s="42" t="e">
        <f t="shared" si="593"/>
        <v>#DIV/0!</v>
      </c>
      <c r="BD441" s="48">
        <f t="shared" si="594"/>
        <v>0</v>
      </c>
      <c r="BE441" s="48">
        <f t="shared" si="595"/>
        <v>0</v>
      </c>
      <c r="BF441" s="48" t="e">
        <f t="shared" si="596"/>
        <v>#DIV/0!</v>
      </c>
      <c r="BG441" s="50">
        <f t="shared" si="597"/>
        <v>0</v>
      </c>
      <c r="BH441" s="50">
        <f t="shared" si="598"/>
        <v>0</v>
      </c>
      <c r="BI441" s="50" t="e">
        <f t="shared" si="587"/>
        <v>#DIV/0!</v>
      </c>
      <c r="BJ441" s="52">
        <f t="shared" si="599"/>
        <v>0</v>
      </c>
      <c r="BK441" s="52">
        <f t="shared" si="600"/>
        <v>0</v>
      </c>
      <c r="BL441" s="52" t="e">
        <f t="shared" si="588"/>
        <v>#DIV/0!</v>
      </c>
      <c r="BN441" s="65" t="e">
        <f t="shared" si="601"/>
        <v>#DIV/0!</v>
      </c>
      <c r="BO441" s="66" t="e">
        <f t="shared" si="602"/>
        <v>#DIV/0!</v>
      </c>
      <c r="BP441" s="67" t="e">
        <f t="shared" ref="BP441" si="604">+BI441</f>
        <v>#DIV/0!</v>
      </c>
      <c r="BQ441" s="68" t="e">
        <f>+BL441</f>
        <v>#DIV/0!</v>
      </c>
    </row>
    <row r="442" spans="1:69" ht="18" x14ac:dyDescent="0.2">
      <c r="A442" s="280"/>
      <c r="B442" s="17" t="s">
        <v>6</v>
      </c>
      <c r="C442" s="29"/>
      <c r="D442" s="106"/>
      <c r="E442" s="88"/>
      <c r="F442" s="171"/>
      <c r="G442" s="186">
        <v>7</v>
      </c>
      <c r="H442" s="45"/>
      <c r="I442" s="42"/>
      <c r="J442" s="42"/>
      <c r="K442" s="42"/>
      <c r="L442" s="42"/>
      <c r="M442" s="45"/>
      <c r="N442" s="42"/>
      <c r="O442" s="42"/>
      <c r="P442" s="42"/>
      <c r="Q442" s="42"/>
      <c r="R442" s="45"/>
      <c r="S442" s="42"/>
      <c r="T442" s="42"/>
      <c r="U442" s="42"/>
      <c r="V442" s="42"/>
      <c r="W442" s="45"/>
      <c r="X442" s="42"/>
      <c r="Y442" s="42"/>
      <c r="Z442" s="42"/>
      <c r="AA442" s="42"/>
      <c r="AB442" s="45"/>
      <c r="AC442" s="42"/>
      <c r="AD442" s="42"/>
      <c r="AE442" s="42"/>
      <c r="AF442" s="42"/>
      <c r="AG442" s="45"/>
      <c r="AH442" s="42"/>
      <c r="AI442" s="42"/>
      <c r="AJ442" s="42"/>
      <c r="AK442" s="42"/>
      <c r="AL442" s="45"/>
      <c r="AM442" s="159"/>
      <c r="AN442" s="159"/>
      <c r="AO442" s="159"/>
      <c r="AP442" s="159"/>
      <c r="AQ442" s="45"/>
      <c r="AR442" s="208"/>
      <c r="AS442" s="206"/>
      <c r="AT442" s="209"/>
      <c r="AU442" s="209"/>
      <c r="AV442" s="45"/>
      <c r="AW442" s="159"/>
      <c r="AX442" s="159"/>
      <c r="AY442" s="159"/>
      <c r="BA442" s="42">
        <f t="shared" si="591"/>
        <v>0</v>
      </c>
      <c r="BB442" s="42">
        <f t="shared" si="592"/>
        <v>0</v>
      </c>
      <c r="BC442" s="42" t="e">
        <f t="shared" si="593"/>
        <v>#DIV/0!</v>
      </c>
      <c r="BD442" s="48">
        <f t="shared" si="594"/>
        <v>0</v>
      </c>
      <c r="BE442" s="48">
        <f t="shared" si="595"/>
        <v>0</v>
      </c>
      <c r="BF442" s="48" t="e">
        <f t="shared" si="596"/>
        <v>#DIV/0!</v>
      </c>
      <c r="BG442" s="50">
        <f t="shared" si="597"/>
        <v>0</v>
      </c>
      <c r="BH442" s="50">
        <f t="shared" si="598"/>
        <v>0</v>
      </c>
      <c r="BI442" s="50" t="e">
        <f t="shared" si="587"/>
        <v>#DIV/0!</v>
      </c>
      <c r="BJ442" s="52">
        <f t="shared" si="599"/>
        <v>7</v>
      </c>
      <c r="BK442" s="52">
        <f t="shared" si="600"/>
        <v>7</v>
      </c>
      <c r="BL442" s="52">
        <f t="shared" si="588"/>
        <v>7</v>
      </c>
      <c r="BN442" s="65" t="e">
        <f t="shared" si="601"/>
        <v>#DIV/0!</v>
      </c>
      <c r="BO442" s="66" t="e">
        <f t="shared" si="602"/>
        <v>#DIV/0!</v>
      </c>
      <c r="BP442" s="67" t="e">
        <f>+BI442</f>
        <v>#DIV/0!</v>
      </c>
      <c r="BQ442" s="68">
        <f>+BL442</f>
        <v>7</v>
      </c>
    </row>
    <row r="443" spans="1:69" ht="18" x14ac:dyDescent="0.2">
      <c r="A443" s="1" t="s">
        <v>7</v>
      </c>
      <c r="B443" s="17" t="s">
        <v>8</v>
      </c>
      <c r="C443" s="29"/>
      <c r="D443" s="106"/>
      <c r="E443" s="88"/>
      <c r="F443" s="171"/>
      <c r="G443" s="186"/>
      <c r="H443" s="45"/>
      <c r="I443" s="42"/>
      <c r="J443" s="42"/>
      <c r="K443" s="42"/>
      <c r="L443" s="42"/>
      <c r="M443" s="45"/>
      <c r="N443" s="42"/>
      <c r="O443" s="42"/>
      <c r="P443" s="42"/>
      <c r="Q443" s="42"/>
      <c r="R443" s="45"/>
      <c r="S443" s="42"/>
      <c r="T443" s="42"/>
      <c r="U443" s="42"/>
      <c r="V443" s="42"/>
      <c r="W443" s="45"/>
      <c r="X443" s="42"/>
      <c r="Y443" s="42"/>
      <c r="Z443" s="42"/>
      <c r="AA443" s="42"/>
      <c r="AB443" s="45"/>
      <c r="AC443" s="42"/>
      <c r="AD443" s="42"/>
      <c r="AE443" s="42"/>
      <c r="AF443" s="42"/>
      <c r="AG443" s="45"/>
      <c r="AH443" s="42"/>
      <c r="AI443" s="42"/>
      <c r="AJ443" s="42"/>
      <c r="AK443" s="42"/>
      <c r="AL443" s="45"/>
      <c r="AM443" s="159"/>
      <c r="AN443" s="159"/>
      <c r="AO443" s="159"/>
      <c r="AP443" s="159"/>
      <c r="AQ443" s="45"/>
      <c r="AR443" s="208"/>
      <c r="AS443" s="206"/>
      <c r="AT443" s="209"/>
      <c r="AU443" s="209"/>
      <c r="AV443" s="45"/>
      <c r="AW443" s="159"/>
      <c r="AX443" s="159"/>
      <c r="AY443" s="159"/>
      <c r="BA443" s="42">
        <f t="shared" si="591"/>
        <v>0</v>
      </c>
      <c r="BB443" s="42">
        <f t="shared" si="592"/>
        <v>0</v>
      </c>
      <c r="BC443" s="42" t="e">
        <f t="shared" si="593"/>
        <v>#DIV/0!</v>
      </c>
      <c r="BD443" s="48">
        <f t="shared" si="594"/>
        <v>0</v>
      </c>
      <c r="BE443" s="48">
        <f t="shared" si="595"/>
        <v>0</v>
      </c>
      <c r="BF443" s="48" t="e">
        <f t="shared" si="596"/>
        <v>#DIV/0!</v>
      </c>
      <c r="BG443" s="50">
        <f t="shared" si="597"/>
        <v>0</v>
      </c>
      <c r="BH443" s="50">
        <f t="shared" si="598"/>
        <v>0</v>
      </c>
      <c r="BI443" s="50" t="e">
        <f t="shared" si="587"/>
        <v>#DIV/0!</v>
      </c>
      <c r="BJ443" s="52">
        <f t="shared" si="599"/>
        <v>0</v>
      </c>
      <c r="BK443" s="52">
        <f t="shared" si="600"/>
        <v>0</v>
      </c>
      <c r="BL443" s="52" t="e">
        <f t="shared" si="588"/>
        <v>#DIV/0!</v>
      </c>
      <c r="BN443" s="65" t="e">
        <f t="shared" si="601"/>
        <v>#DIV/0!</v>
      </c>
      <c r="BO443" s="66" t="e">
        <f t="shared" si="602"/>
        <v>#DIV/0!</v>
      </c>
      <c r="BP443" s="67" t="e">
        <f t="shared" ref="BP443:BP447" si="605">+BI443</f>
        <v>#DIV/0!</v>
      </c>
      <c r="BQ443" s="68" t="e">
        <f t="shared" ref="BQ443:BQ457" si="606">+BL443</f>
        <v>#DIV/0!</v>
      </c>
    </row>
    <row r="444" spans="1:69" ht="18" x14ac:dyDescent="0.2">
      <c r="A444" s="281" t="s">
        <v>66</v>
      </c>
      <c r="B444" s="17" t="s">
        <v>9</v>
      </c>
      <c r="C444" s="29"/>
      <c r="D444" s="106"/>
      <c r="E444" s="88"/>
      <c r="F444" s="171"/>
      <c r="G444" s="186"/>
      <c r="H444" s="45"/>
      <c r="I444" s="42"/>
      <c r="J444" s="42"/>
      <c r="K444" s="42"/>
      <c r="L444" s="42"/>
      <c r="M444" s="45"/>
      <c r="N444" s="42"/>
      <c r="O444" s="42"/>
      <c r="P444" s="42"/>
      <c r="Q444" s="42"/>
      <c r="R444" s="45"/>
      <c r="S444" s="42"/>
      <c r="T444" s="42"/>
      <c r="U444" s="42"/>
      <c r="V444" s="42"/>
      <c r="W444" s="45"/>
      <c r="X444" s="42"/>
      <c r="Y444" s="42"/>
      <c r="Z444" s="42"/>
      <c r="AA444" s="42"/>
      <c r="AB444" s="45"/>
      <c r="AC444" s="42"/>
      <c r="AD444" s="42"/>
      <c r="AE444" s="42"/>
      <c r="AF444" s="42"/>
      <c r="AG444" s="45"/>
      <c r="AH444" s="42"/>
      <c r="AI444" s="42"/>
      <c r="AJ444" s="42"/>
      <c r="AK444" s="42"/>
      <c r="AL444" s="45"/>
      <c r="AM444" s="159"/>
      <c r="AN444" s="159"/>
      <c r="AO444" s="159"/>
      <c r="AP444" s="159"/>
      <c r="AQ444" s="45"/>
      <c r="AR444" s="208"/>
      <c r="AS444" s="206"/>
      <c r="AT444" s="209"/>
      <c r="AU444" s="209"/>
      <c r="AV444" s="45"/>
      <c r="AW444" s="159"/>
      <c r="AX444" s="159"/>
      <c r="AY444" s="159"/>
      <c r="BA444" s="42">
        <f t="shared" si="591"/>
        <v>0</v>
      </c>
      <c r="BB444" s="42">
        <f t="shared" si="592"/>
        <v>0</v>
      </c>
      <c r="BC444" s="42" t="e">
        <f t="shared" si="593"/>
        <v>#DIV/0!</v>
      </c>
      <c r="BD444" s="48">
        <f t="shared" si="594"/>
        <v>0</v>
      </c>
      <c r="BE444" s="48">
        <f t="shared" si="595"/>
        <v>0</v>
      </c>
      <c r="BF444" s="48" t="e">
        <f t="shared" si="596"/>
        <v>#DIV/0!</v>
      </c>
      <c r="BG444" s="50">
        <f t="shared" si="597"/>
        <v>0</v>
      </c>
      <c r="BH444" s="50">
        <f t="shared" si="598"/>
        <v>0</v>
      </c>
      <c r="BI444" s="50" t="e">
        <f t="shared" si="587"/>
        <v>#DIV/0!</v>
      </c>
      <c r="BJ444" s="52">
        <f t="shared" si="599"/>
        <v>0</v>
      </c>
      <c r="BK444" s="52">
        <f t="shared" si="600"/>
        <v>0</v>
      </c>
      <c r="BL444" s="52" t="e">
        <f t="shared" si="588"/>
        <v>#DIV/0!</v>
      </c>
      <c r="BN444" s="65" t="e">
        <f t="shared" si="601"/>
        <v>#DIV/0!</v>
      </c>
      <c r="BO444" s="66" t="e">
        <f t="shared" si="602"/>
        <v>#DIV/0!</v>
      </c>
      <c r="BP444" s="67" t="e">
        <f t="shared" si="605"/>
        <v>#DIV/0!</v>
      </c>
      <c r="BQ444" s="68" t="e">
        <f t="shared" si="606"/>
        <v>#DIV/0!</v>
      </c>
    </row>
    <row r="445" spans="1:69" ht="18" x14ac:dyDescent="0.2">
      <c r="A445" s="282"/>
      <c r="B445" s="17" t="s">
        <v>10</v>
      </c>
      <c r="C445" s="29"/>
      <c r="D445" s="106"/>
      <c r="E445" s="88"/>
      <c r="F445" s="171"/>
      <c r="G445" s="186"/>
      <c r="H445" s="45"/>
      <c r="I445" s="42"/>
      <c r="J445" s="42"/>
      <c r="K445" s="42"/>
      <c r="L445" s="42"/>
      <c r="M445" s="45"/>
      <c r="N445" s="42"/>
      <c r="O445" s="42"/>
      <c r="P445" s="42"/>
      <c r="Q445" s="42"/>
      <c r="R445" s="45"/>
      <c r="S445" s="42"/>
      <c r="T445" s="42"/>
      <c r="U445" s="42"/>
      <c r="V445" s="42"/>
      <c r="W445" s="45"/>
      <c r="X445" s="42"/>
      <c r="Y445" s="42"/>
      <c r="Z445" s="42"/>
      <c r="AA445" s="42"/>
      <c r="AB445" s="45"/>
      <c r="AC445" s="42"/>
      <c r="AD445" s="42"/>
      <c r="AE445" s="42"/>
      <c r="AF445" s="42"/>
      <c r="AG445" s="45"/>
      <c r="AH445" s="42"/>
      <c r="AI445" s="42"/>
      <c r="AJ445" s="42"/>
      <c r="AK445" s="42"/>
      <c r="AL445" s="45"/>
      <c r="AM445" s="159"/>
      <c r="AN445" s="159"/>
      <c r="AO445" s="159"/>
      <c r="AP445" s="159"/>
      <c r="AQ445" s="45"/>
      <c r="AR445" s="208"/>
      <c r="AS445" s="206"/>
      <c r="AT445" s="209"/>
      <c r="AU445" s="209"/>
      <c r="AV445" s="45"/>
      <c r="AW445" s="159"/>
      <c r="AX445" s="159"/>
      <c r="AY445" s="159"/>
      <c r="BA445" s="42">
        <f t="shared" si="591"/>
        <v>0</v>
      </c>
      <c r="BB445" s="42">
        <f t="shared" si="592"/>
        <v>0</v>
      </c>
      <c r="BC445" s="42" t="e">
        <f t="shared" si="593"/>
        <v>#DIV/0!</v>
      </c>
      <c r="BD445" s="48">
        <f t="shared" si="594"/>
        <v>0</v>
      </c>
      <c r="BE445" s="48">
        <f t="shared" si="595"/>
        <v>0</v>
      </c>
      <c r="BF445" s="48" t="e">
        <f t="shared" si="596"/>
        <v>#DIV/0!</v>
      </c>
      <c r="BG445" s="50">
        <f t="shared" si="597"/>
        <v>0</v>
      </c>
      <c r="BH445" s="50">
        <f t="shared" si="598"/>
        <v>0</v>
      </c>
      <c r="BI445" s="50" t="e">
        <f t="shared" si="587"/>
        <v>#DIV/0!</v>
      </c>
      <c r="BJ445" s="52">
        <f t="shared" si="599"/>
        <v>0</v>
      </c>
      <c r="BK445" s="52">
        <f t="shared" si="600"/>
        <v>0</v>
      </c>
      <c r="BL445" s="52" t="e">
        <f t="shared" si="588"/>
        <v>#DIV/0!</v>
      </c>
      <c r="BN445" s="65" t="e">
        <f t="shared" si="601"/>
        <v>#DIV/0!</v>
      </c>
      <c r="BO445" s="66" t="e">
        <f t="shared" si="602"/>
        <v>#DIV/0!</v>
      </c>
      <c r="BP445" s="67" t="e">
        <f t="shared" si="605"/>
        <v>#DIV/0!</v>
      </c>
      <c r="BQ445" s="68" t="e">
        <f t="shared" si="606"/>
        <v>#DIV/0!</v>
      </c>
    </row>
    <row r="446" spans="1:69" ht="18" x14ac:dyDescent="0.2">
      <c r="A446" s="281" t="s">
        <v>11</v>
      </c>
      <c r="B446" s="17" t="s">
        <v>12</v>
      </c>
      <c r="C446" s="29"/>
      <c r="D446" s="106"/>
      <c r="E446" s="88"/>
      <c r="F446" s="171"/>
      <c r="G446" s="186"/>
      <c r="H446" s="45"/>
      <c r="I446" s="42"/>
      <c r="J446" s="42"/>
      <c r="K446" s="42"/>
      <c r="L446" s="42"/>
      <c r="M446" s="45"/>
      <c r="N446" s="42"/>
      <c r="O446" s="42"/>
      <c r="P446" s="42"/>
      <c r="Q446" s="42"/>
      <c r="R446" s="45"/>
      <c r="S446" s="42"/>
      <c r="T446" s="42"/>
      <c r="U446" s="42"/>
      <c r="V446" s="42"/>
      <c r="W446" s="45"/>
      <c r="X446" s="42"/>
      <c r="Y446" s="42"/>
      <c r="Z446" s="42"/>
      <c r="AA446" s="42"/>
      <c r="AB446" s="45"/>
      <c r="AC446" s="42"/>
      <c r="AD446" s="42"/>
      <c r="AE446" s="42"/>
      <c r="AF446" s="42"/>
      <c r="AG446" s="45"/>
      <c r="AH446" s="42"/>
      <c r="AI446" s="42"/>
      <c r="AJ446" s="42"/>
      <c r="AK446" s="42"/>
      <c r="AL446" s="45"/>
      <c r="AM446" s="159"/>
      <c r="AN446" s="159"/>
      <c r="AO446" s="159"/>
      <c r="AP446" s="159"/>
      <c r="AQ446" s="45"/>
      <c r="AR446" s="208"/>
      <c r="AS446" s="206"/>
      <c r="AT446" s="209"/>
      <c r="AU446" s="209"/>
      <c r="AV446" s="45"/>
      <c r="AW446" s="159"/>
      <c r="AX446" s="159"/>
      <c r="AY446" s="159"/>
      <c r="BA446" s="42">
        <f t="shared" si="591"/>
        <v>0</v>
      </c>
      <c r="BB446" s="42">
        <f t="shared" si="592"/>
        <v>0</v>
      </c>
      <c r="BC446" s="42" t="e">
        <f t="shared" si="593"/>
        <v>#DIV/0!</v>
      </c>
      <c r="BD446" s="48">
        <f t="shared" si="594"/>
        <v>0</v>
      </c>
      <c r="BE446" s="48">
        <f t="shared" si="595"/>
        <v>0</v>
      </c>
      <c r="BF446" s="48" t="e">
        <f t="shared" si="596"/>
        <v>#DIV/0!</v>
      </c>
      <c r="BG446" s="50">
        <f t="shared" si="597"/>
        <v>0</v>
      </c>
      <c r="BH446" s="50">
        <f t="shared" si="598"/>
        <v>0</v>
      </c>
      <c r="BI446" s="50" t="e">
        <f t="shared" si="587"/>
        <v>#DIV/0!</v>
      </c>
      <c r="BJ446" s="52">
        <f t="shared" si="599"/>
        <v>0</v>
      </c>
      <c r="BK446" s="52">
        <f t="shared" si="600"/>
        <v>0</v>
      </c>
      <c r="BL446" s="52" t="e">
        <f t="shared" si="588"/>
        <v>#DIV/0!</v>
      </c>
      <c r="BN446" s="65" t="e">
        <f t="shared" si="601"/>
        <v>#DIV/0!</v>
      </c>
      <c r="BO446" s="66" t="e">
        <f t="shared" si="602"/>
        <v>#DIV/0!</v>
      </c>
      <c r="BP446" s="67" t="e">
        <f t="shared" si="605"/>
        <v>#DIV/0!</v>
      </c>
      <c r="BQ446" s="68" t="e">
        <f t="shared" si="606"/>
        <v>#DIV/0!</v>
      </c>
    </row>
    <row r="447" spans="1:69" ht="18" x14ac:dyDescent="0.2">
      <c r="A447" s="282"/>
      <c r="B447" s="17" t="s">
        <v>14</v>
      </c>
      <c r="C447" s="29"/>
      <c r="D447" s="106"/>
      <c r="E447" s="88"/>
      <c r="F447" s="171"/>
      <c r="G447" s="186"/>
      <c r="H447" s="45"/>
      <c r="I447" s="42"/>
      <c r="J447" s="42"/>
      <c r="K447" s="42"/>
      <c r="L447" s="42"/>
      <c r="M447" s="45"/>
      <c r="N447" s="42"/>
      <c r="O447" s="42"/>
      <c r="P447" s="42"/>
      <c r="Q447" s="42"/>
      <c r="R447" s="45"/>
      <c r="S447" s="42"/>
      <c r="T447" s="42"/>
      <c r="U447" s="42"/>
      <c r="V447" s="42"/>
      <c r="W447" s="45"/>
      <c r="X447" s="42"/>
      <c r="Y447" s="42"/>
      <c r="Z447" s="42"/>
      <c r="AA447" s="42"/>
      <c r="AB447" s="45"/>
      <c r="AC447" s="42"/>
      <c r="AD447" s="42"/>
      <c r="AE447" s="42"/>
      <c r="AF447" s="42"/>
      <c r="AG447" s="45"/>
      <c r="AH447" s="42"/>
      <c r="AI447" s="42"/>
      <c r="AJ447" s="42"/>
      <c r="AK447" s="42"/>
      <c r="AL447" s="45"/>
      <c r="AM447" s="159"/>
      <c r="AN447" s="159"/>
      <c r="AO447" s="159"/>
      <c r="AP447" s="159"/>
      <c r="AQ447" s="45"/>
      <c r="AR447" s="208"/>
      <c r="AS447" s="206"/>
      <c r="AT447" s="209"/>
      <c r="AU447" s="209"/>
      <c r="AV447" s="45"/>
      <c r="AW447" s="159"/>
      <c r="AX447" s="159"/>
      <c r="AY447" s="159"/>
      <c r="BA447" s="42">
        <f t="shared" si="591"/>
        <v>0</v>
      </c>
      <c r="BB447" s="42">
        <f t="shared" si="592"/>
        <v>0</v>
      </c>
      <c r="BC447" s="42" t="e">
        <f t="shared" si="593"/>
        <v>#DIV/0!</v>
      </c>
      <c r="BD447" s="48">
        <f t="shared" si="594"/>
        <v>0</v>
      </c>
      <c r="BE447" s="48">
        <f t="shared" si="595"/>
        <v>0</v>
      </c>
      <c r="BF447" s="48" t="e">
        <f t="shared" si="596"/>
        <v>#DIV/0!</v>
      </c>
      <c r="BG447" s="50">
        <f t="shared" si="597"/>
        <v>0</v>
      </c>
      <c r="BH447" s="50">
        <f t="shared" si="598"/>
        <v>0</v>
      </c>
      <c r="BI447" s="50" t="e">
        <f t="shared" si="587"/>
        <v>#DIV/0!</v>
      </c>
      <c r="BJ447" s="52">
        <f t="shared" si="599"/>
        <v>0</v>
      </c>
      <c r="BK447" s="52">
        <f t="shared" si="600"/>
        <v>0</v>
      </c>
      <c r="BL447" s="52" t="e">
        <f t="shared" si="588"/>
        <v>#DIV/0!</v>
      </c>
      <c r="BN447" s="65" t="e">
        <f t="shared" si="601"/>
        <v>#DIV/0!</v>
      </c>
      <c r="BO447" s="66" t="e">
        <f t="shared" si="602"/>
        <v>#DIV/0!</v>
      </c>
      <c r="BP447" s="67" t="e">
        <f t="shared" si="605"/>
        <v>#DIV/0!</v>
      </c>
      <c r="BQ447" s="68" t="e">
        <f t="shared" si="606"/>
        <v>#DIV/0!</v>
      </c>
    </row>
    <row r="448" spans="1:69" ht="18" x14ac:dyDescent="0.2">
      <c r="A448" s="2" t="s">
        <v>13</v>
      </c>
      <c r="B448" s="17" t="s">
        <v>15</v>
      </c>
      <c r="C448" s="29"/>
      <c r="D448" s="106"/>
      <c r="E448" s="88"/>
      <c r="F448" s="171"/>
      <c r="G448" s="186"/>
      <c r="H448" s="45"/>
      <c r="I448" s="42"/>
      <c r="J448" s="42"/>
      <c r="K448" s="42"/>
      <c r="L448" s="42"/>
      <c r="M448" s="45"/>
      <c r="N448" s="42"/>
      <c r="O448" s="42"/>
      <c r="P448" s="42"/>
      <c r="Q448" s="42"/>
      <c r="R448" s="45"/>
      <c r="S448" s="42"/>
      <c r="T448" s="42"/>
      <c r="U448" s="42"/>
      <c r="V448" s="42"/>
      <c r="W448" s="45"/>
      <c r="X448" s="42"/>
      <c r="Y448" s="42"/>
      <c r="Z448" s="42"/>
      <c r="AA448" s="42"/>
      <c r="AB448" s="45"/>
      <c r="AC448" s="42"/>
      <c r="AD448" s="42"/>
      <c r="AE448" s="42"/>
      <c r="AF448" s="42"/>
      <c r="AG448" s="45"/>
      <c r="AH448" s="42"/>
      <c r="AI448" s="42"/>
      <c r="AJ448" s="42"/>
      <c r="AK448" s="42"/>
      <c r="AL448" s="45"/>
      <c r="AM448" s="159"/>
      <c r="AN448" s="159"/>
      <c r="AO448" s="159"/>
      <c r="AP448" s="159"/>
      <c r="AQ448" s="45"/>
      <c r="AR448" s="208"/>
      <c r="AS448" s="206"/>
      <c r="AT448" s="209"/>
      <c r="AU448" s="209"/>
      <c r="AV448" s="45"/>
      <c r="AW448" s="159"/>
      <c r="AX448" s="159"/>
      <c r="AY448" s="159"/>
      <c r="BA448" s="42">
        <f t="shared" si="591"/>
        <v>0</v>
      </c>
      <c r="BB448" s="42">
        <f t="shared" si="592"/>
        <v>0</v>
      </c>
      <c r="BC448" s="42" t="e">
        <f t="shared" si="593"/>
        <v>#DIV/0!</v>
      </c>
      <c r="BD448" s="48">
        <f t="shared" si="594"/>
        <v>0</v>
      </c>
      <c r="BE448" s="48">
        <f t="shared" si="595"/>
        <v>0</v>
      </c>
      <c r="BF448" s="48" t="e">
        <f t="shared" si="596"/>
        <v>#DIV/0!</v>
      </c>
      <c r="BG448" s="50">
        <f t="shared" si="597"/>
        <v>0</v>
      </c>
      <c r="BH448" s="50">
        <f t="shared" si="598"/>
        <v>0</v>
      </c>
      <c r="BI448" s="50" t="e">
        <f t="shared" si="587"/>
        <v>#DIV/0!</v>
      </c>
      <c r="BJ448" s="52">
        <f t="shared" si="599"/>
        <v>0</v>
      </c>
      <c r="BK448" s="52">
        <f t="shared" si="600"/>
        <v>0</v>
      </c>
      <c r="BL448" s="52" t="e">
        <f t="shared" si="588"/>
        <v>#DIV/0!</v>
      </c>
      <c r="BN448" s="65" t="e">
        <f t="shared" si="601"/>
        <v>#DIV/0!</v>
      </c>
      <c r="BO448" s="66" t="e">
        <f t="shared" si="602"/>
        <v>#DIV/0!</v>
      </c>
      <c r="BP448" s="67" t="e">
        <f>+BI448</f>
        <v>#DIV/0!</v>
      </c>
      <c r="BQ448" s="68" t="e">
        <f t="shared" si="606"/>
        <v>#DIV/0!</v>
      </c>
    </row>
    <row r="449" spans="1:69" ht="18" x14ac:dyDescent="0.2">
      <c r="A449" s="1" t="s">
        <v>28</v>
      </c>
      <c r="B449" s="17" t="s">
        <v>16</v>
      </c>
      <c r="C449" s="29"/>
      <c r="D449" s="106"/>
      <c r="E449" s="88"/>
      <c r="F449" s="171"/>
      <c r="G449" s="186"/>
      <c r="H449" s="45"/>
      <c r="I449" s="42"/>
      <c r="J449" s="42"/>
      <c r="K449" s="42"/>
      <c r="L449" s="42"/>
      <c r="M449" s="45"/>
      <c r="N449" s="42"/>
      <c r="O449" s="42"/>
      <c r="P449" s="42"/>
      <c r="Q449" s="42"/>
      <c r="R449" s="45"/>
      <c r="S449" s="42"/>
      <c r="T449" s="42"/>
      <c r="U449" s="42"/>
      <c r="V449" s="42"/>
      <c r="W449" s="45"/>
      <c r="X449" s="42"/>
      <c r="Y449" s="42"/>
      <c r="Z449" s="42"/>
      <c r="AA449" s="42"/>
      <c r="AB449" s="45"/>
      <c r="AC449" s="42"/>
      <c r="AD449" s="42"/>
      <c r="AE449" s="42"/>
      <c r="AF449" s="42"/>
      <c r="AG449" s="45"/>
      <c r="AH449" s="42"/>
      <c r="AI449" s="42"/>
      <c r="AJ449" s="42"/>
      <c r="AK449" s="42"/>
      <c r="AL449" s="45"/>
      <c r="AM449" s="159"/>
      <c r="AN449" s="159"/>
      <c r="AO449" s="159"/>
      <c r="AP449" s="159"/>
      <c r="AQ449" s="45"/>
      <c r="AR449" s="208"/>
      <c r="AS449" s="206"/>
      <c r="AT449" s="209"/>
      <c r="AU449" s="209"/>
      <c r="AV449" s="45"/>
      <c r="AW449" s="159"/>
      <c r="AX449" s="159"/>
      <c r="AY449" s="159"/>
      <c r="BA449" s="42">
        <f t="shared" si="591"/>
        <v>0</v>
      </c>
      <c r="BB449" s="42">
        <f t="shared" si="592"/>
        <v>0</v>
      </c>
      <c r="BC449" s="42" t="e">
        <f t="shared" si="593"/>
        <v>#DIV/0!</v>
      </c>
      <c r="BD449" s="48">
        <f t="shared" si="594"/>
        <v>0</v>
      </c>
      <c r="BE449" s="48">
        <f t="shared" si="595"/>
        <v>0</v>
      </c>
      <c r="BF449" s="48" t="e">
        <f t="shared" si="596"/>
        <v>#DIV/0!</v>
      </c>
      <c r="BG449" s="50">
        <f t="shared" si="597"/>
        <v>0</v>
      </c>
      <c r="BH449" s="50">
        <f t="shared" si="598"/>
        <v>0</v>
      </c>
      <c r="BI449" s="50" t="e">
        <f t="shared" si="587"/>
        <v>#DIV/0!</v>
      </c>
      <c r="BJ449" s="52">
        <f t="shared" si="599"/>
        <v>0</v>
      </c>
      <c r="BK449" s="52">
        <f t="shared" si="600"/>
        <v>0</v>
      </c>
      <c r="BL449" s="52" t="e">
        <f t="shared" si="588"/>
        <v>#DIV/0!</v>
      </c>
      <c r="BN449" s="65" t="e">
        <f t="shared" si="601"/>
        <v>#DIV/0!</v>
      </c>
      <c r="BO449" s="66" t="e">
        <f t="shared" si="602"/>
        <v>#DIV/0!</v>
      </c>
      <c r="BP449" s="67" t="e">
        <f t="shared" ref="BP449:BP454" si="607">+BI449</f>
        <v>#DIV/0!</v>
      </c>
      <c r="BQ449" s="68" t="e">
        <f t="shared" si="606"/>
        <v>#DIV/0!</v>
      </c>
    </row>
    <row r="450" spans="1:69" ht="18" x14ac:dyDescent="0.2">
      <c r="A450" s="280" t="s">
        <v>17</v>
      </c>
      <c r="B450" s="17" t="s">
        <v>18</v>
      </c>
      <c r="C450" s="29"/>
      <c r="D450" s="106"/>
      <c r="E450" s="88"/>
      <c r="F450" s="171"/>
      <c r="G450" s="186"/>
      <c r="H450" s="45"/>
      <c r="I450" s="42"/>
      <c r="J450" s="42"/>
      <c r="K450" s="42"/>
      <c r="L450" s="42"/>
      <c r="M450" s="45"/>
      <c r="N450" s="42"/>
      <c r="O450" s="42"/>
      <c r="P450" s="42"/>
      <c r="Q450" s="42"/>
      <c r="R450" s="45"/>
      <c r="S450" s="42"/>
      <c r="T450" s="42"/>
      <c r="U450" s="42"/>
      <c r="V450" s="42"/>
      <c r="W450" s="45"/>
      <c r="X450" s="42"/>
      <c r="Y450" s="42"/>
      <c r="Z450" s="42"/>
      <c r="AA450" s="42"/>
      <c r="AB450" s="45"/>
      <c r="AC450" s="42"/>
      <c r="AD450" s="42"/>
      <c r="AE450" s="42"/>
      <c r="AF450" s="42"/>
      <c r="AG450" s="45"/>
      <c r="AH450" s="42"/>
      <c r="AI450" s="42"/>
      <c r="AJ450" s="42"/>
      <c r="AK450" s="42"/>
      <c r="AL450" s="45"/>
      <c r="AM450" s="159"/>
      <c r="AN450" s="159"/>
      <c r="AO450" s="159"/>
      <c r="AP450" s="159"/>
      <c r="AQ450" s="45"/>
      <c r="AR450" s="208"/>
      <c r="AS450" s="206"/>
      <c r="AT450" s="209"/>
      <c r="AU450" s="209"/>
      <c r="AV450" s="45"/>
      <c r="AW450" s="159"/>
      <c r="AX450" s="159"/>
      <c r="AY450" s="159"/>
      <c r="BA450" s="42">
        <f t="shared" si="591"/>
        <v>0</v>
      </c>
      <c r="BB450" s="42">
        <f t="shared" si="592"/>
        <v>0</v>
      </c>
      <c r="BC450" s="42" t="e">
        <f t="shared" si="593"/>
        <v>#DIV/0!</v>
      </c>
      <c r="BD450" s="48">
        <f t="shared" si="594"/>
        <v>0</v>
      </c>
      <c r="BE450" s="48">
        <f t="shared" si="595"/>
        <v>0</v>
      </c>
      <c r="BF450" s="48" t="e">
        <f t="shared" si="596"/>
        <v>#DIV/0!</v>
      </c>
      <c r="BG450" s="50">
        <f t="shared" si="597"/>
        <v>0</v>
      </c>
      <c r="BH450" s="50">
        <f t="shared" si="598"/>
        <v>0</v>
      </c>
      <c r="BI450" s="50" t="e">
        <f t="shared" si="587"/>
        <v>#DIV/0!</v>
      </c>
      <c r="BJ450" s="52">
        <f t="shared" si="599"/>
        <v>0</v>
      </c>
      <c r="BK450" s="52">
        <f t="shared" si="600"/>
        <v>0</v>
      </c>
      <c r="BL450" s="52" t="e">
        <f t="shared" si="588"/>
        <v>#DIV/0!</v>
      </c>
      <c r="BN450" s="65" t="e">
        <f t="shared" si="601"/>
        <v>#DIV/0!</v>
      </c>
      <c r="BO450" s="66" t="e">
        <f t="shared" si="602"/>
        <v>#DIV/0!</v>
      </c>
      <c r="BP450" s="67" t="e">
        <f t="shared" si="607"/>
        <v>#DIV/0!</v>
      </c>
      <c r="BQ450" s="68" t="e">
        <f t="shared" si="606"/>
        <v>#DIV/0!</v>
      </c>
    </row>
    <row r="451" spans="1:69" ht="18" x14ac:dyDescent="0.2">
      <c r="A451" s="280"/>
      <c r="B451" s="17" t="s">
        <v>19</v>
      </c>
      <c r="C451" s="29"/>
      <c r="D451" s="75"/>
      <c r="E451" s="76"/>
      <c r="F451" s="169"/>
      <c r="G451" s="183"/>
      <c r="H451" s="45"/>
      <c r="I451" s="42"/>
      <c r="J451" s="42"/>
      <c r="K451" s="42"/>
      <c r="L451" s="42"/>
      <c r="M451" s="45"/>
      <c r="N451" s="42"/>
      <c r="O451" s="42"/>
      <c r="P451" s="42"/>
      <c r="Q451" s="42"/>
      <c r="R451" s="45"/>
      <c r="S451" s="42"/>
      <c r="T451" s="42"/>
      <c r="U451" s="42"/>
      <c r="V451" s="42"/>
      <c r="W451" s="45"/>
      <c r="X451" s="42"/>
      <c r="Y451" s="42"/>
      <c r="Z451" s="42"/>
      <c r="AA451" s="42"/>
      <c r="AB451" s="45"/>
      <c r="AC451" s="42"/>
      <c r="AD451" s="42"/>
      <c r="AE451" s="42"/>
      <c r="AF451" s="42"/>
      <c r="AG451" s="45"/>
      <c r="AH451" s="42"/>
      <c r="AI451" s="42"/>
      <c r="AJ451" s="42"/>
      <c r="AK451" s="42"/>
      <c r="AL451" s="45"/>
      <c r="AM451" s="159"/>
      <c r="AN451" s="159"/>
      <c r="AO451" s="159"/>
      <c r="AP451" s="159"/>
      <c r="AQ451" s="45"/>
      <c r="AR451" s="203"/>
      <c r="AS451" s="204"/>
      <c r="AT451" s="205"/>
      <c r="AU451" s="205"/>
      <c r="AV451" s="45"/>
      <c r="AW451" s="159"/>
      <c r="AX451" s="159"/>
      <c r="AY451" s="159"/>
      <c r="BA451" s="42">
        <f t="shared" si="591"/>
        <v>0</v>
      </c>
      <c r="BB451" s="42">
        <f t="shared" si="592"/>
        <v>0</v>
      </c>
      <c r="BC451" s="42" t="e">
        <f t="shared" si="593"/>
        <v>#DIV/0!</v>
      </c>
      <c r="BD451" s="48">
        <f t="shared" si="594"/>
        <v>0</v>
      </c>
      <c r="BE451" s="48">
        <f t="shared" si="595"/>
        <v>0</v>
      </c>
      <c r="BF451" s="48" t="e">
        <f t="shared" si="596"/>
        <v>#DIV/0!</v>
      </c>
      <c r="BG451" s="50">
        <f t="shared" si="597"/>
        <v>0</v>
      </c>
      <c r="BH451" s="50">
        <f t="shared" si="598"/>
        <v>0</v>
      </c>
      <c r="BI451" s="50" t="e">
        <f t="shared" si="587"/>
        <v>#DIV/0!</v>
      </c>
      <c r="BJ451" s="52">
        <f t="shared" si="599"/>
        <v>0</v>
      </c>
      <c r="BK451" s="52">
        <f t="shared" si="600"/>
        <v>0</v>
      </c>
      <c r="BL451" s="52" t="e">
        <f t="shared" si="588"/>
        <v>#DIV/0!</v>
      </c>
      <c r="BN451" s="65" t="e">
        <f t="shared" si="601"/>
        <v>#DIV/0!</v>
      </c>
      <c r="BO451" s="66" t="e">
        <f t="shared" si="602"/>
        <v>#DIV/0!</v>
      </c>
      <c r="BP451" s="67" t="e">
        <f t="shared" si="607"/>
        <v>#DIV/0!</v>
      </c>
      <c r="BQ451" s="68" t="e">
        <f t="shared" si="606"/>
        <v>#DIV/0!</v>
      </c>
    </row>
    <row r="452" spans="1:69" ht="18" x14ac:dyDescent="0.2">
      <c r="A452" s="1" t="s">
        <v>20</v>
      </c>
      <c r="B452" s="17" t="s">
        <v>21</v>
      </c>
      <c r="C452" s="29"/>
      <c r="D452" s="75"/>
      <c r="E452" s="76"/>
      <c r="F452" s="169"/>
      <c r="G452" s="183"/>
      <c r="H452" s="45"/>
      <c r="I452" s="42"/>
      <c r="J452" s="42"/>
      <c r="K452" s="42"/>
      <c r="L452" s="42"/>
      <c r="M452" s="45"/>
      <c r="N452" s="42"/>
      <c r="O452" s="42"/>
      <c r="P452" s="42"/>
      <c r="Q452" s="42"/>
      <c r="R452" s="45"/>
      <c r="S452" s="42"/>
      <c r="T452" s="42"/>
      <c r="U452" s="42"/>
      <c r="V452" s="42"/>
      <c r="W452" s="45"/>
      <c r="X452" s="42"/>
      <c r="Y452" s="42"/>
      <c r="Z452" s="42"/>
      <c r="AA452" s="42"/>
      <c r="AB452" s="45"/>
      <c r="AC452" s="42"/>
      <c r="AD452" s="42"/>
      <c r="AE452" s="42"/>
      <c r="AF452" s="42"/>
      <c r="AG452" s="45"/>
      <c r="AH452" s="42"/>
      <c r="AI452" s="42"/>
      <c r="AJ452" s="42"/>
      <c r="AK452" s="42"/>
      <c r="AL452" s="45"/>
      <c r="AM452" s="159"/>
      <c r="AN452" s="159"/>
      <c r="AO452" s="159"/>
      <c r="AP452" s="159"/>
      <c r="AQ452" s="45"/>
      <c r="AR452" s="203"/>
      <c r="AS452" s="204"/>
      <c r="AT452" s="205"/>
      <c r="AU452" s="205"/>
      <c r="AV452" s="45"/>
      <c r="AW452" s="159"/>
      <c r="AX452" s="159"/>
      <c r="AY452" s="159"/>
      <c r="BA452" s="42">
        <f t="shared" si="591"/>
        <v>0</v>
      </c>
      <c r="BB452" s="42">
        <f t="shared" si="592"/>
        <v>0</v>
      </c>
      <c r="BC452" s="42" t="e">
        <f t="shared" si="593"/>
        <v>#DIV/0!</v>
      </c>
      <c r="BD452" s="48">
        <f t="shared" si="594"/>
        <v>0</v>
      </c>
      <c r="BE452" s="48">
        <f t="shared" si="595"/>
        <v>0</v>
      </c>
      <c r="BF452" s="48" t="e">
        <f t="shared" si="596"/>
        <v>#DIV/0!</v>
      </c>
      <c r="BG452" s="50">
        <f t="shared" si="597"/>
        <v>0</v>
      </c>
      <c r="BH452" s="50">
        <f t="shared" si="598"/>
        <v>0</v>
      </c>
      <c r="BI452" s="50" t="e">
        <f t="shared" si="587"/>
        <v>#DIV/0!</v>
      </c>
      <c r="BJ452" s="52">
        <f t="shared" si="599"/>
        <v>0</v>
      </c>
      <c r="BK452" s="52">
        <f t="shared" si="600"/>
        <v>0</v>
      </c>
      <c r="BL452" s="52" t="e">
        <f t="shared" si="588"/>
        <v>#DIV/0!</v>
      </c>
      <c r="BN452" s="65" t="e">
        <f t="shared" si="601"/>
        <v>#DIV/0!</v>
      </c>
      <c r="BO452" s="66" t="e">
        <f t="shared" si="602"/>
        <v>#DIV/0!</v>
      </c>
      <c r="BP452" s="67" t="e">
        <f t="shared" si="607"/>
        <v>#DIV/0!</v>
      </c>
      <c r="BQ452" s="68" t="e">
        <f t="shared" si="606"/>
        <v>#DIV/0!</v>
      </c>
    </row>
    <row r="453" spans="1:69" ht="18" x14ac:dyDescent="0.2">
      <c r="A453" s="1" t="s">
        <v>22</v>
      </c>
      <c r="B453" s="17" t="s">
        <v>23</v>
      </c>
      <c r="C453" s="29"/>
      <c r="D453" s="75"/>
      <c r="E453" s="76"/>
      <c r="F453" s="169"/>
      <c r="G453" s="183"/>
      <c r="H453" s="45"/>
      <c r="I453" s="42"/>
      <c r="J453" s="42"/>
      <c r="K453" s="42"/>
      <c r="L453" s="42"/>
      <c r="M453" s="45"/>
      <c r="N453" s="42"/>
      <c r="O453" s="42"/>
      <c r="P453" s="42"/>
      <c r="Q453" s="42"/>
      <c r="R453" s="45"/>
      <c r="S453" s="42"/>
      <c r="T453" s="42"/>
      <c r="U453" s="42"/>
      <c r="V453" s="42"/>
      <c r="W453" s="45"/>
      <c r="X453" s="42"/>
      <c r="Y453" s="42"/>
      <c r="Z453" s="42"/>
      <c r="AA453" s="42"/>
      <c r="AB453" s="45"/>
      <c r="AC453" s="42"/>
      <c r="AD453" s="42"/>
      <c r="AE453" s="42"/>
      <c r="AF453" s="42"/>
      <c r="AG453" s="45"/>
      <c r="AH453" s="42"/>
      <c r="AI453" s="42"/>
      <c r="AJ453" s="42"/>
      <c r="AK453" s="42"/>
      <c r="AL453" s="45"/>
      <c r="AM453" s="159"/>
      <c r="AN453" s="159"/>
      <c r="AO453" s="159"/>
      <c r="AP453" s="159"/>
      <c r="AQ453" s="45"/>
      <c r="AR453" s="203"/>
      <c r="AS453" s="204"/>
      <c r="AT453" s="205"/>
      <c r="AU453" s="205"/>
      <c r="AV453" s="45"/>
      <c r="AW453" s="159"/>
      <c r="AX453" s="159"/>
      <c r="AY453" s="159"/>
      <c r="BA453" s="42">
        <f t="shared" si="591"/>
        <v>0</v>
      </c>
      <c r="BB453" s="42">
        <f t="shared" si="592"/>
        <v>0</v>
      </c>
      <c r="BC453" s="42" t="e">
        <f t="shared" si="593"/>
        <v>#DIV/0!</v>
      </c>
      <c r="BD453" s="48">
        <f t="shared" si="594"/>
        <v>0</v>
      </c>
      <c r="BE453" s="48">
        <f t="shared" si="595"/>
        <v>0</v>
      </c>
      <c r="BF453" s="48" t="e">
        <f t="shared" si="596"/>
        <v>#DIV/0!</v>
      </c>
      <c r="BG453" s="50">
        <f t="shared" si="597"/>
        <v>0</v>
      </c>
      <c r="BH453" s="50">
        <f t="shared" si="598"/>
        <v>0</v>
      </c>
      <c r="BI453" s="50" t="e">
        <f t="shared" si="587"/>
        <v>#DIV/0!</v>
      </c>
      <c r="BJ453" s="52">
        <f t="shared" si="599"/>
        <v>0</v>
      </c>
      <c r="BK453" s="52">
        <f t="shared" si="600"/>
        <v>0</v>
      </c>
      <c r="BL453" s="52" t="e">
        <f t="shared" si="588"/>
        <v>#DIV/0!</v>
      </c>
      <c r="BN453" s="65" t="e">
        <f t="shared" si="601"/>
        <v>#DIV/0!</v>
      </c>
      <c r="BO453" s="66" t="e">
        <f t="shared" si="602"/>
        <v>#DIV/0!</v>
      </c>
      <c r="BP453" s="67" t="e">
        <f t="shared" si="607"/>
        <v>#DIV/0!</v>
      </c>
      <c r="BQ453" s="68" t="e">
        <f t="shared" si="606"/>
        <v>#DIV/0!</v>
      </c>
    </row>
    <row r="454" spans="1:69" ht="18" x14ac:dyDescent="0.2">
      <c r="A454" s="1" t="s">
        <v>24</v>
      </c>
      <c r="B454" s="17"/>
      <c r="C454" s="29"/>
      <c r="D454" s="75"/>
      <c r="E454" s="76"/>
      <c r="F454" s="169"/>
      <c r="G454" s="183"/>
      <c r="H454" s="45"/>
      <c r="I454" s="42"/>
      <c r="K454" s="42"/>
      <c r="L454" s="42"/>
      <c r="M454" s="45"/>
      <c r="N454" s="42"/>
      <c r="P454" s="42"/>
      <c r="Q454" s="42"/>
      <c r="R454" s="45"/>
      <c r="S454" s="42"/>
      <c r="U454" s="42"/>
      <c r="V454" s="42"/>
      <c r="W454" s="45"/>
      <c r="X454" s="42"/>
      <c r="Z454" s="42"/>
      <c r="AA454" s="42"/>
      <c r="AB454" s="45"/>
      <c r="AC454" s="42"/>
      <c r="AE454" s="42"/>
      <c r="AF454" s="42"/>
      <c r="AG454" s="45"/>
      <c r="AH454" s="42"/>
      <c r="AJ454" s="42"/>
      <c r="AK454" s="42"/>
      <c r="AL454" s="45"/>
      <c r="AM454" s="159"/>
      <c r="AN454" s="159"/>
      <c r="AO454" s="159"/>
      <c r="AP454" s="159"/>
      <c r="AQ454" s="45"/>
      <c r="AR454" s="203"/>
      <c r="AS454" s="204"/>
      <c r="AT454" s="205"/>
      <c r="AU454" s="205"/>
      <c r="AV454" s="45"/>
      <c r="AW454" s="159"/>
      <c r="AX454" s="159"/>
      <c r="AY454" s="159"/>
      <c r="BA454" s="42">
        <f t="shared" si="591"/>
        <v>0</v>
      </c>
      <c r="BB454" s="42">
        <f t="shared" si="592"/>
        <v>0</v>
      </c>
      <c r="BC454" s="42" t="e">
        <f t="shared" si="593"/>
        <v>#DIV/0!</v>
      </c>
      <c r="BD454" s="48">
        <f t="shared" si="594"/>
        <v>0</v>
      </c>
      <c r="BE454" s="48">
        <f t="shared" si="595"/>
        <v>0</v>
      </c>
      <c r="BF454" s="48" t="e">
        <f t="shared" si="596"/>
        <v>#DIV/0!</v>
      </c>
      <c r="BG454" s="50">
        <f t="shared" si="597"/>
        <v>0</v>
      </c>
      <c r="BH454" s="50">
        <f t="shared" si="598"/>
        <v>0</v>
      </c>
      <c r="BI454" s="50" t="e">
        <f t="shared" si="587"/>
        <v>#DIV/0!</v>
      </c>
      <c r="BJ454" s="52">
        <f t="shared" si="599"/>
        <v>0</v>
      </c>
      <c r="BK454" s="52">
        <f t="shared" si="600"/>
        <v>0</v>
      </c>
      <c r="BL454" s="52" t="e">
        <f t="shared" si="588"/>
        <v>#DIV/0!</v>
      </c>
      <c r="BN454" s="65" t="e">
        <f t="shared" si="601"/>
        <v>#DIV/0!</v>
      </c>
      <c r="BO454" s="66" t="e">
        <f t="shared" si="602"/>
        <v>#DIV/0!</v>
      </c>
      <c r="BP454" s="67" t="e">
        <f t="shared" si="607"/>
        <v>#DIV/0!</v>
      </c>
      <c r="BQ454" s="68" t="e">
        <f t="shared" si="606"/>
        <v>#DIV/0!</v>
      </c>
    </row>
    <row r="455" spans="1:69" ht="18" x14ac:dyDescent="0.2">
      <c r="A455" s="1" t="s">
        <v>25</v>
      </c>
      <c r="B455" s="17"/>
      <c r="C455" s="29"/>
      <c r="D455" s="75"/>
      <c r="E455" s="76"/>
      <c r="F455" s="169"/>
      <c r="G455" s="183">
        <v>1</v>
      </c>
      <c r="H455" s="45"/>
      <c r="I455" s="42"/>
      <c r="J455" s="42"/>
      <c r="K455" s="42"/>
      <c r="L455" s="42"/>
      <c r="M455" s="45"/>
      <c r="N455" s="42"/>
      <c r="O455" s="42"/>
      <c r="P455" s="42"/>
      <c r="Q455" s="42"/>
      <c r="R455" s="45"/>
      <c r="S455" s="42"/>
      <c r="T455" s="42"/>
      <c r="U455" s="42"/>
      <c r="V455" s="42"/>
      <c r="W455" s="45"/>
      <c r="X455" s="42"/>
      <c r="Y455" s="42"/>
      <c r="Z455" s="42"/>
      <c r="AA455" s="42"/>
      <c r="AB455" s="45"/>
      <c r="AC455" s="42"/>
      <c r="AD455" s="42"/>
      <c r="AE455" s="42"/>
      <c r="AF455" s="42"/>
      <c r="AG455" s="45"/>
      <c r="AH455" s="42"/>
      <c r="AI455" s="42"/>
      <c r="AJ455" s="42"/>
      <c r="AK455" s="42"/>
      <c r="AL455" s="45"/>
      <c r="AM455" s="159"/>
      <c r="AN455" s="159"/>
      <c r="AO455" s="159"/>
      <c r="AP455" s="159"/>
      <c r="AQ455" s="45"/>
      <c r="AR455" s="203"/>
      <c r="AS455" s="204"/>
      <c r="AT455" s="205"/>
      <c r="AU455" s="205"/>
      <c r="AV455" s="45"/>
      <c r="AW455" s="159"/>
      <c r="AX455" s="159"/>
      <c r="AY455" s="159"/>
      <c r="BA455" s="42">
        <f t="shared" si="591"/>
        <v>0</v>
      </c>
      <c r="BB455" s="42">
        <f t="shared" si="592"/>
        <v>0</v>
      </c>
      <c r="BC455" s="42" t="e">
        <f t="shared" si="593"/>
        <v>#DIV/0!</v>
      </c>
      <c r="BD455" s="48">
        <f t="shared" si="594"/>
        <v>0</v>
      </c>
      <c r="BE455" s="48">
        <f t="shared" si="595"/>
        <v>0</v>
      </c>
      <c r="BF455" s="48" t="e">
        <f t="shared" si="596"/>
        <v>#DIV/0!</v>
      </c>
      <c r="BG455" s="50">
        <f t="shared" si="597"/>
        <v>0</v>
      </c>
      <c r="BH455" s="50">
        <f t="shared" si="598"/>
        <v>0</v>
      </c>
      <c r="BI455" s="50" t="e">
        <f t="shared" si="587"/>
        <v>#DIV/0!</v>
      </c>
      <c r="BJ455" s="52">
        <f t="shared" si="599"/>
        <v>1</v>
      </c>
      <c r="BK455" s="52">
        <f t="shared" si="600"/>
        <v>1</v>
      </c>
      <c r="BL455" s="52">
        <f t="shared" si="588"/>
        <v>1</v>
      </c>
      <c r="BN455" s="65" t="e">
        <f t="shared" si="601"/>
        <v>#DIV/0!</v>
      </c>
      <c r="BO455" s="66" t="e">
        <f t="shared" si="602"/>
        <v>#DIV/0!</v>
      </c>
      <c r="BP455" s="67" t="e">
        <f>+BI455</f>
        <v>#DIV/0!</v>
      </c>
      <c r="BQ455" s="68">
        <f t="shared" si="606"/>
        <v>1</v>
      </c>
    </row>
    <row r="456" spans="1:69" ht="18" x14ac:dyDescent="0.2">
      <c r="A456" s="1" t="s">
        <v>26</v>
      </c>
      <c r="B456" s="17"/>
      <c r="C456" s="29"/>
      <c r="D456" s="75"/>
      <c r="E456" s="125"/>
      <c r="F456" s="126"/>
      <c r="G456" s="127"/>
      <c r="H456" s="45"/>
      <c r="I456" s="42"/>
      <c r="J456" s="175"/>
      <c r="K456" s="176"/>
      <c r="L456" s="177"/>
      <c r="M456" s="45"/>
      <c r="N456" s="42"/>
      <c r="O456" s="175"/>
      <c r="P456" s="176"/>
      <c r="Q456" s="177"/>
      <c r="R456" s="45"/>
      <c r="S456" s="42"/>
      <c r="T456" s="175"/>
      <c r="U456" s="176"/>
      <c r="V456" s="177"/>
      <c r="W456" s="45"/>
      <c r="X456" s="42"/>
      <c r="Y456" s="175"/>
      <c r="Z456" s="176"/>
      <c r="AA456" s="177"/>
      <c r="AB456" s="45"/>
      <c r="AC456" s="42"/>
      <c r="AD456" s="175"/>
      <c r="AE456" s="176"/>
      <c r="AF456" s="177"/>
      <c r="AG456" s="45"/>
      <c r="AH456" s="42"/>
      <c r="AI456" s="175"/>
      <c r="AJ456" s="176"/>
      <c r="AK456" s="177"/>
      <c r="AL456" s="45"/>
      <c r="AM456" s="159"/>
      <c r="AN456" s="159"/>
      <c r="AO456" s="159"/>
      <c r="AP456" s="159"/>
      <c r="AQ456" s="45"/>
      <c r="AR456" s="203"/>
      <c r="AS456" s="210"/>
      <c r="AT456" s="211"/>
      <c r="AU456" s="212"/>
      <c r="AV456" s="45"/>
      <c r="AW456" s="159"/>
      <c r="AX456" s="159"/>
      <c r="AY456" s="159"/>
      <c r="BA456" s="42">
        <f t="shared" si="591"/>
        <v>0</v>
      </c>
      <c r="BB456" s="42">
        <f t="shared" si="592"/>
        <v>0</v>
      </c>
      <c r="BC456" s="42" t="e">
        <f t="shared" si="593"/>
        <v>#DIV/0!</v>
      </c>
      <c r="BD456" s="48">
        <f t="shared" si="594"/>
        <v>0</v>
      </c>
      <c r="BE456" s="48">
        <f t="shared" si="595"/>
        <v>0</v>
      </c>
      <c r="BF456" s="48" t="e">
        <f t="shared" si="596"/>
        <v>#DIV/0!</v>
      </c>
      <c r="BG456" s="50">
        <f t="shared" si="597"/>
        <v>0</v>
      </c>
      <c r="BH456" s="50">
        <f t="shared" si="598"/>
        <v>0</v>
      </c>
      <c r="BI456" s="50" t="e">
        <f t="shared" si="587"/>
        <v>#DIV/0!</v>
      </c>
      <c r="BJ456" s="52">
        <f t="shared" si="599"/>
        <v>0</v>
      </c>
      <c r="BK456" s="52">
        <f t="shared" si="600"/>
        <v>0</v>
      </c>
      <c r="BL456" s="52" t="e">
        <f t="shared" si="588"/>
        <v>#DIV/0!</v>
      </c>
      <c r="BN456" s="65" t="e">
        <f t="shared" si="601"/>
        <v>#DIV/0!</v>
      </c>
      <c r="BO456" s="66" t="e">
        <f t="shared" si="602"/>
        <v>#DIV/0!</v>
      </c>
      <c r="BP456" s="67" t="e">
        <f t="shared" ref="BP456:BP457" si="608">+BI456</f>
        <v>#DIV/0!</v>
      </c>
      <c r="BQ456" s="68" t="e">
        <f t="shared" si="606"/>
        <v>#DIV/0!</v>
      </c>
    </row>
    <row r="457" spans="1:69" ht="18.75" thickBot="1" x14ac:dyDescent="0.25">
      <c r="A457" s="1" t="s">
        <v>27</v>
      </c>
      <c r="B457" s="17"/>
      <c r="C457" s="29"/>
      <c r="D457" s="90"/>
      <c r="E457" s="128"/>
      <c r="F457" s="129"/>
      <c r="G457" s="130"/>
      <c r="H457" s="45"/>
      <c r="I457" s="42"/>
      <c r="J457" s="178"/>
      <c r="K457" s="179"/>
      <c r="L457" s="180"/>
      <c r="M457" s="45"/>
      <c r="N457" s="42"/>
      <c r="O457" s="178"/>
      <c r="P457" s="179"/>
      <c r="Q457" s="180"/>
      <c r="R457" s="45"/>
      <c r="S457" s="42"/>
      <c r="T457" s="178"/>
      <c r="U457" s="179"/>
      <c r="V457" s="180"/>
      <c r="W457" s="45"/>
      <c r="X457" s="42"/>
      <c r="Y457" s="178"/>
      <c r="Z457" s="179"/>
      <c r="AA457" s="180"/>
      <c r="AB457" s="45"/>
      <c r="AC457" s="42"/>
      <c r="AD457" s="178"/>
      <c r="AE457" s="179"/>
      <c r="AF457" s="180"/>
      <c r="AG457" s="45"/>
      <c r="AH457" s="42"/>
      <c r="AI457" s="178"/>
      <c r="AJ457" s="179"/>
      <c r="AK457" s="180"/>
      <c r="AL457" s="45"/>
      <c r="AM457" s="159"/>
      <c r="AN457" s="159"/>
      <c r="AO457" s="159"/>
      <c r="AP457" s="159"/>
      <c r="AQ457" s="45"/>
      <c r="AR457" s="207"/>
      <c r="AS457" s="213"/>
      <c r="AT457" s="214"/>
      <c r="AU457" s="215"/>
      <c r="AV457" s="45"/>
      <c r="AW457" s="159"/>
      <c r="AX457" s="159"/>
      <c r="AY457" s="159"/>
      <c r="BA457" s="42">
        <f t="shared" si="591"/>
        <v>0</v>
      </c>
      <c r="BB457" s="42">
        <f t="shared" si="592"/>
        <v>0</v>
      </c>
      <c r="BC457" s="42" t="e">
        <f t="shared" si="593"/>
        <v>#DIV/0!</v>
      </c>
      <c r="BD457" s="48">
        <f t="shared" si="594"/>
        <v>0</v>
      </c>
      <c r="BE457" s="48">
        <f t="shared" si="595"/>
        <v>0</v>
      </c>
      <c r="BF457" s="48" t="e">
        <f t="shared" si="596"/>
        <v>#DIV/0!</v>
      </c>
      <c r="BG457" s="50">
        <f t="shared" si="597"/>
        <v>0</v>
      </c>
      <c r="BH457" s="50">
        <f t="shared" si="598"/>
        <v>0</v>
      </c>
      <c r="BI457" s="50" t="e">
        <f t="shared" si="587"/>
        <v>#DIV/0!</v>
      </c>
      <c r="BJ457" s="52">
        <f t="shared" si="599"/>
        <v>0</v>
      </c>
      <c r="BK457" s="52">
        <f t="shared" si="600"/>
        <v>0</v>
      </c>
      <c r="BL457" s="52" t="e">
        <f t="shared" si="588"/>
        <v>#DIV/0!</v>
      </c>
      <c r="BN457" s="65" t="e">
        <f t="shared" si="601"/>
        <v>#DIV/0!</v>
      </c>
      <c r="BO457" s="66" t="e">
        <f t="shared" si="602"/>
        <v>#DIV/0!</v>
      </c>
      <c r="BP457" s="67" t="e">
        <f t="shared" si="608"/>
        <v>#DIV/0!</v>
      </c>
      <c r="BQ457" s="68" t="e">
        <f t="shared" si="606"/>
        <v>#DIV/0!</v>
      </c>
    </row>
    <row r="459" spans="1:69" ht="15.75" customHeight="1" x14ac:dyDescent="0.2">
      <c r="A459" s="302" t="s">
        <v>63</v>
      </c>
      <c r="B459" s="302"/>
      <c r="C459" s="40"/>
      <c r="D459" s="304" t="s">
        <v>42</v>
      </c>
      <c r="E459" s="304"/>
      <c r="F459" s="304"/>
      <c r="G459" s="304"/>
      <c r="H459" s="43"/>
      <c r="I459" s="304" t="s">
        <v>43</v>
      </c>
      <c r="J459" s="304"/>
      <c r="K459" s="304"/>
      <c r="L459" s="304"/>
      <c r="M459" s="46"/>
      <c r="N459" s="303" t="s">
        <v>44</v>
      </c>
      <c r="O459" s="303"/>
      <c r="P459" s="303"/>
      <c r="Q459" s="303"/>
      <c r="R459" s="43"/>
      <c r="S459" s="303" t="s">
        <v>105</v>
      </c>
      <c r="T459" s="303"/>
      <c r="U459" s="303"/>
      <c r="V459" s="303"/>
      <c r="W459" s="47"/>
      <c r="X459" s="303" t="s">
        <v>46</v>
      </c>
      <c r="Y459" s="303"/>
      <c r="Z459" s="303"/>
      <c r="AA459" s="303"/>
      <c r="AB459" s="47"/>
      <c r="AC459" s="308" t="s">
        <v>47</v>
      </c>
      <c r="AD459" s="308"/>
      <c r="AE459" s="308"/>
      <c r="AF459" s="308"/>
      <c r="AG459" s="43"/>
      <c r="AH459" s="303" t="s">
        <v>48</v>
      </c>
      <c r="AI459" s="303"/>
      <c r="AJ459" s="303"/>
      <c r="AK459" s="303"/>
      <c r="AL459" s="47"/>
      <c r="AM459" s="304" t="s">
        <v>49</v>
      </c>
      <c r="AN459" s="304"/>
      <c r="AO459" s="304"/>
      <c r="AP459" s="304"/>
      <c r="AQ459" s="43"/>
      <c r="AR459" s="303" t="s">
        <v>50</v>
      </c>
      <c r="AS459" s="303"/>
      <c r="AT459" s="303"/>
      <c r="AU459" s="303"/>
      <c r="AV459" s="47"/>
      <c r="AW459" s="304" t="s">
        <v>122</v>
      </c>
      <c r="AX459" s="304"/>
      <c r="AY459" s="304"/>
      <c r="AZ459" s="41"/>
      <c r="BA459" s="303" t="s">
        <v>51</v>
      </c>
      <c r="BB459" s="303"/>
      <c r="BC459" s="303"/>
      <c r="BD459" s="304" t="s">
        <v>52</v>
      </c>
      <c r="BE459" s="304"/>
      <c r="BF459" s="304"/>
      <c r="BG459" s="305" t="s">
        <v>53</v>
      </c>
      <c r="BH459" s="305"/>
      <c r="BI459" s="305"/>
      <c r="BJ459" s="306" t="s">
        <v>56</v>
      </c>
      <c r="BK459" s="306"/>
      <c r="BL459" s="306"/>
      <c r="BM459" s="40"/>
      <c r="BN459" s="40"/>
      <c r="BO459" s="40"/>
      <c r="BP459" s="40"/>
      <c r="BQ459" s="40"/>
    </row>
    <row r="460" spans="1:69" ht="24" x14ac:dyDescent="0.2">
      <c r="A460" s="110">
        <v>46045</v>
      </c>
      <c r="B460" s="69"/>
      <c r="D460" s="36" t="s">
        <v>54</v>
      </c>
      <c r="E460" s="32" t="s">
        <v>55</v>
      </c>
      <c r="F460" s="33" t="s">
        <v>53</v>
      </c>
      <c r="G460" s="53" t="s">
        <v>56</v>
      </c>
      <c r="H460" s="44"/>
      <c r="I460" s="34" t="s">
        <v>54</v>
      </c>
      <c r="J460" s="32" t="s">
        <v>55</v>
      </c>
      <c r="K460" s="33" t="s">
        <v>53</v>
      </c>
      <c r="L460" s="53" t="s">
        <v>56</v>
      </c>
      <c r="M460" s="44"/>
      <c r="N460" s="34" t="s">
        <v>54</v>
      </c>
      <c r="O460" s="32" t="s">
        <v>55</v>
      </c>
      <c r="P460" s="33" t="s">
        <v>53</v>
      </c>
      <c r="Q460" s="53" t="s">
        <v>56</v>
      </c>
      <c r="R460" s="44"/>
      <c r="S460" s="34" t="s">
        <v>54</v>
      </c>
      <c r="T460" s="32" t="s">
        <v>55</v>
      </c>
      <c r="U460" s="33" t="s">
        <v>53</v>
      </c>
      <c r="V460" s="53" t="s">
        <v>56</v>
      </c>
      <c r="W460" s="44"/>
      <c r="X460" s="34" t="s">
        <v>54</v>
      </c>
      <c r="Y460" s="32" t="s">
        <v>55</v>
      </c>
      <c r="Z460" s="33" t="s">
        <v>53</v>
      </c>
      <c r="AA460" s="53" t="s">
        <v>56</v>
      </c>
      <c r="AB460" s="44"/>
      <c r="AC460" s="34" t="s">
        <v>54</v>
      </c>
      <c r="AD460" s="32" t="s">
        <v>55</v>
      </c>
      <c r="AE460" s="33" t="s">
        <v>53</v>
      </c>
      <c r="AF460" s="53" t="s">
        <v>56</v>
      </c>
      <c r="AG460" s="44"/>
      <c r="AH460" s="34" t="s">
        <v>54</v>
      </c>
      <c r="AI460" s="32" t="s">
        <v>55</v>
      </c>
      <c r="AJ460" s="33" t="s">
        <v>53</v>
      </c>
      <c r="AK460" s="53" t="s">
        <v>56</v>
      </c>
      <c r="AL460" s="44"/>
      <c r="AM460" s="34" t="s">
        <v>54</v>
      </c>
      <c r="AN460" s="32" t="s">
        <v>55</v>
      </c>
      <c r="AO460" s="33" t="s">
        <v>53</v>
      </c>
      <c r="AP460" s="53" t="s">
        <v>56</v>
      </c>
      <c r="AQ460" s="44"/>
      <c r="AR460" s="34" t="s">
        <v>54</v>
      </c>
      <c r="AS460" s="32" t="s">
        <v>55</v>
      </c>
      <c r="AT460" s="33" t="s">
        <v>53</v>
      </c>
      <c r="AU460" s="53" t="s">
        <v>56</v>
      </c>
      <c r="AV460" s="44"/>
      <c r="AW460" s="32" t="s">
        <v>55</v>
      </c>
      <c r="AX460" s="33" t="s">
        <v>53</v>
      </c>
      <c r="AY460" s="53" t="s">
        <v>56</v>
      </c>
      <c r="AZ460" s="39"/>
      <c r="BA460" s="49" t="s">
        <v>57</v>
      </c>
      <c r="BB460" s="49" t="s">
        <v>58</v>
      </c>
      <c r="BC460" s="49" t="s">
        <v>59</v>
      </c>
      <c r="BD460" s="37" t="s">
        <v>57</v>
      </c>
      <c r="BE460" s="37" t="s">
        <v>58</v>
      </c>
      <c r="BF460" s="37" t="s">
        <v>59</v>
      </c>
      <c r="BG460" s="38" t="s">
        <v>57</v>
      </c>
      <c r="BH460" s="38" t="s">
        <v>58</v>
      </c>
      <c r="BI460" s="38" t="s">
        <v>59</v>
      </c>
      <c r="BJ460" s="51" t="s">
        <v>57</v>
      </c>
      <c r="BK460" s="51" t="s">
        <v>58</v>
      </c>
      <c r="BL460" s="51" t="s">
        <v>59</v>
      </c>
      <c r="BN460" s="49" t="s">
        <v>59</v>
      </c>
      <c r="BO460" s="37" t="s">
        <v>59</v>
      </c>
      <c r="BP460" s="38" t="s">
        <v>59</v>
      </c>
      <c r="BQ460" s="51" t="s">
        <v>59</v>
      </c>
    </row>
    <row r="461" spans="1:69" ht="18" x14ac:dyDescent="0.2">
      <c r="A461" s="281" t="s">
        <v>0</v>
      </c>
      <c r="B461" s="35" t="s">
        <v>1</v>
      </c>
      <c r="C461" s="29"/>
      <c r="D461" s="159"/>
      <c r="E461" s="159"/>
      <c r="F461" s="159"/>
      <c r="G461" s="159"/>
      <c r="H461" s="45"/>
      <c r="I461" s="42"/>
      <c r="J461" s="42"/>
      <c r="K461" s="42"/>
      <c r="L461" s="42"/>
      <c r="M461" s="45"/>
      <c r="N461" s="42"/>
      <c r="O461" s="42"/>
      <c r="P461" s="42"/>
      <c r="Q461" s="42"/>
      <c r="R461" s="45"/>
      <c r="S461" s="42"/>
      <c r="T461" s="42"/>
      <c r="U461" s="42"/>
      <c r="V461" s="42"/>
      <c r="W461" s="45"/>
      <c r="X461" s="42"/>
      <c r="Y461" s="42"/>
      <c r="Z461" s="42"/>
      <c r="AA461" s="42"/>
      <c r="AB461" s="45"/>
      <c r="AC461" s="42"/>
      <c r="AD461" s="42"/>
      <c r="AE461" s="42"/>
      <c r="AF461" s="42"/>
      <c r="AG461" s="45"/>
      <c r="AH461" s="42"/>
      <c r="AI461" s="42"/>
      <c r="AJ461" s="42"/>
      <c r="AK461" s="42"/>
      <c r="AL461" s="45"/>
      <c r="AM461" s="159"/>
      <c r="AN461" s="159"/>
      <c r="AO461" s="159"/>
      <c r="AP461" s="159"/>
      <c r="AQ461" s="45"/>
      <c r="AR461" s="203"/>
      <c r="AS461" s="204"/>
      <c r="AT461" s="205"/>
      <c r="AU461" s="205"/>
      <c r="AV461" s="45"/>
      <c r="AW461" s="159"/>
      <c r="AX461" s="159"/>
      <c r="AY461" s="159"/>
      <c r="BA461" s="42">
        <f>MIN(D461,I461,N461,S461,X461,AC461,AH461,AM461,AR461)</f>
        <v>0</v>
      </c>
      <c r="BB461" s="42">
        <f>MAX(D461,I461,N461,S461,X461,AC461,AH461,AM461,AR461)</f>
        <v>0</v>
      </c>
      <c r="BC461" s="42" t="e">
        <f>AVERAGE(D461,I461,N461,S461,X461,AC461,AH461,AM461,AR461)</f>
        <v>#DIV/0!</v>
      </c>
      <c r="BD461" s="48">
        <f>MIN(E461,J461,O461,T461,Y461,AD461,AI461,AN461,AS461,AW461)</f>
        <v>0</v>
      </c>
      <c r="BE461" s="48">
        <f>MAX(E461,J461,O461,T461,Y461,AD461,AI461,AN461,AS461,AW461)</f>
        <v>0</v>
      </c>
      <c r="BF461" s="48" t="e">
        <f>AVERAGE(E461,J461,O461,T461,Y461,AD461,AI461,AN461,AS461,AW461)</f>
        <v>#DIV/0!</v>
      </c>
      <c r="BG461" s="50">
        <f>MIN(F461,K461,P461,U461,Z461,AE461,AJ461,AO461,AT461,AX461)</f>
        <v>0</v>
      </c>
      <c r="BH461" s="50">
        <f>MAX(F461,K461,P461,U461,Z461,AE461,AJ461,AO461,AT461,AX461)</f>
        <v>0</v>
      </c>
      <c r="BI461" s="50" t="e">
        <f t="shared" ref="BI461:BI480" si="609">AVERAGE(F461,K461,P461,U461,Z461,AE461,AJ461,AO461,AT461,AX461)</f>
        <v>#DIV/0!</v>
      </c>
      <c r="BJ461" s="52">
        <f>MIN(G461,L461,Q461,V461,AA461,AF461,AK461,AP461,AU461,AY461)</f>
        <v>0</v>
      </c>
      <c r="BK461" s="52">
        <f>MAX(G461,L461,Q461,V461,AA461,AF461,AK461,AP461,AU461,AY461)</f>
        <v>0</v>
      </c>
      <c r="BL461" s="52" t="e">
        <f t="shared" ref="BL461:BL480" si="610">AVERAGE(G461,L461,Q461,V461,AA461,AF461,AK461,AP461,AU461,AY461)</f>
        <v>#DIV/0!</v>
      </c>
      <c r="BN461" s="65" t="e">
        <f>+BC461</f>
        <v>#DIV/0!</v>
      </c>
      <c r="BO461" s="66" t="e">
        <f t="shared" ref="BO461" si="611">+BF461</f>
        <v>#DIV/0!</v>
      </c>
      <c r="BP461" s="67" t="e">
        <f>+BI461</f>
        <v>#DIV/0!</v>
      </c>
      <c r="BQ461" s="68" t="e">
        <f t="shared" ref="BQ461" si="612">+BL461</f>
        <v>#DIV/0!</v>
      </c>
    </row>
    <row r="462" spans="1:69" ht="18" x14ac:dyDescent="0.2">
      <c r="A462" s="293"/>
      <c r="B462" s="17" t="s">
        <v>2</v>
      </c>
      <c r="C462" s="29"/>
      <c r="D462" s="159"/>
      <c r="E462" s="159"/>
      <c r="F462" s="159"/>
      <c r="G462" s="159"/>
      <c r="H462" s="45"/>
      <c r="I462" s="42"/>
      <c r="J462" s="42"/>
      <c r="K462" s="42"/>
      <c r="L462" s="42"/>
      <c r="M462" s="45"/>
      <c r="N462" s="42"/>
      <c r="O462" s="42"/>
      <c r="P462" s="42"/>
      <c r="Q462" s="42"/>
      <c r="R462" s="45"/>
      <c r="S462" s="42"/>
      <c r="T462" s="42"/>
      <c r="U462" s="42"/>
      <c r="V462" s="42"/>
      <c r="W462" s="45"/>
      <c r="X462" s="42"/>
      <c r="Y462" s="42"/>
      <c r="Z462" s="42"/>
      <c r="AA462" s="42"/>
      <c r="AB462" s="45"/>
      <c r="AC462" s="42"/>
      <c r="AD462" s="42"/>
      <c r="AE462" s="42"/>
      <c r="AF462" s="42"/>
      <c r="AG462" s="45"/>
      <c r="AH462" s="42"/>
      <c r="AI462" s="42"/>
      <c r="AJ462" s="42"/>
      <c r="AK462" s="42"/>
      <c r="AL462" s="45"/>
      <c r="AM462" s="159"/>
      <c r="AN462" s="159"/>
      <c r="AO462" s="159"/>
      <c r="AP462" s="159"/>
      <c r="AQ462" s="45"/>
      <c r="AR462" s="203"/>
      <c r="AS462" s="204"/>
      <c r="AT462" s="205"/>
      <c r="AU462" s="205"/>
      <c r="AV462" s="45"/>
      <c r="AW462" s="159"/>
      <c r="AX462" s="159"/>
      <c r="AY462" s="159"/>
      <c r="BA462" s="42">
        <f t="shared" ref="BA462:BA480" si="613">MIN(D462,I462,N462,S462,X462,AC462,AH462,AM462,AR462)</f>
        <v>0</v>
      </c>
      <c r="BB462" s="42">
        <f t="shared" ref="BB462:BB480" si="614">MAX(D462,I462,N462,S462,X462,AC462,AH462,AM462,AR462)</f>
        <v>0</v>
      </c>
      <c r="BC462" s="42" t="e">
        <f t="shared" ref="BC462:BC480" si="615">AVERAGE(D462,I462,N462,S462,X462,AC462,AH462,AM462,AR462)</f>
        <v>#DIV/0!</v>
      </c>
      <c r="BD462" s="48">
        <f t="shared" ref="BD462:BD480" si="616">MIN(E462,J462,O462,T462,Y462,AD462,AI462,AN462,AS462,AW462)</f>
        <v>0</v>
      </c>
      <c r="BE462" s="48">
        <f t="shared" ref="BE462:BE480" si="617">MAX(E462,J462,O462,T462,Y462,AD462,AI462,AN462,AS462,AW462)</f>
        <v>0</v>
      </c>
      <c r="BF462" s="48" t="e">
        <f t="shared" ref="BF462:BF480" si="618">AVERAGE(E462,J462,O462,T462,Y462,AD462,AI462,AN462,AS462,AW462)</f>
        <v>#DIV/0!</v>
      </c>
      <c r="BG462" s="50">
        <f t="shared" ref="BG462:BG480" si="619">MIN(F462,K462,P462,U462,Z462,AE462,AJ462,AO462,AT462,AX462)</f>
        <v>0</v>
      </c>
      <c r="BH462" s="50">
        <f t="shared" ref="BH462:BH480" si="620">MAX(F462,K462,P462,U462,Z462,AE462,AJ462,AO462,AT462,AX462)</f>
        <v>0</v>
      </c>
      <c r="BI462" s="50" t="e">
        <f t="shared" si="609"/>
        <v>#DIV/0!</v>
      </c>
      <c r="BJ462" s="52">
        <f t="shared" ref="BJ462:BJ480" si="621">MIN(G462,L462,Q462,V462,AA462,AF462,AK462,AP462,AU462,AY462)</f>
        <v>0</v>
      </c>
      <c r="BK462" s="52">
        <f t="shared" ref="BK462:BK480" si="622">MAX(G462,L462,Q462,V462,AA462,AF462,AK462,AP462,AU462,AY462)</f>
        <v>0</v>
      </c>
      <c r="BL462" s="52" t="e">
        <f t="shared" si="610"/>
        <v>#DIV/0!</v>
      </c>
      <c r="BN462" s="65" t="e">
        <f>+BC462</f>
        <v>#DIV/0!</v>
      </c>
      <c r="BO462" s="66" t="e">
        <f>+BF462</f>
        <v>#DIV/0!</v>
      </c>
      <c r="BP462" s="67" t="e">
        <f>+BI462</f>
        <v>#DIV/0!</v>
      </c>
      <c r="BQ462" s="68" t="e">
        <f>+BL462</f>
        <v>#DIV/0!</v>
      </c>
    </row>
    <row r="463" spans="1:69" ht="18" x14ac:dyDescent="0.2">
      <c r="A463" s="282"/>
      <c r="B463" s="17" t="s">
        <v>3</v>
      </c>
      <c r="C463" s="29"/>
      <c r="D463" s="159"/>
      <c r="E463" s="159"/>
      <c r="F463" s="159"/>
      <c r="G463" s="159"/>
      <c r="H463" s="45"/>
      <c r="I463" s="42"/>
      <c r="J463" s="42"/>
      <c r="K463" s="42"/>
      <c r="L463" s="42"/>
      <c r="M463" s="45"/>
      <c r="N463" s="42"/>
      <c r="O463" s="42"/>
      <c r="P463" s="42"/>
      <c r="Q463" s="42"/>
      <c r="R463" s="45"/>
      <c r="S463" s="42"/>
      <c r="T463" s="42"/>
      <c r="U463" s="42"/>
      <c r="V463" s="42"/>
      <c r="W463" s="45"/>
      <c r="X463" s="42"/>
      <c r="Y463" s="42"/>
      <c r="Z463" s="42"/>
      <c r="AA463" s="42"/>
      <c r="AB463" s="45"/>
      <c r="AC463" s="42"/>
      <c r="AD463" s="42"/>
      <c r="AE463" s="42"/>
      <c r="AF463" s="42"/>
      <c r="AG463" s="45"/>
      <c r="AH463" s="42"/>
      <c r="AI463" s="42"/>
      <c r="AJ463" s="42"/>
      <c r="AK463" s="42"/>
      <c r="AL463" s="45"/>
      <c r="AM463" s="159"/>
      <c r="AN463" s="159"/>
      <c r="AO463" s="159"/>
      <c r="AP463" s="159"/>
      <c r="AQ463" s="45"/>
      <c r="AR463" s="203"/>
      <c r="AS463" s="204"/>
      <c r="AT463" s="205"/>
      <c r="AU463" s="205"/>
      <c r="AV463" s="45"/>
      <c r="AW463" s="159"/>
      <c r="AX463" s="159"/>
      <c r="AY463" s="159"/>
      <c r="BA463" s="42">
        <f t="shared" si="613"/>
        <v>0</v>
      </c>
      <c r="BB463" s="42">
        <f t="shared" si="614"/>
        <v>0</v>
      </c>
      <c r="BC463" s="42" t="e">
        <f t="shared" si="615"/>
        <v>#DIV/0!</v>
      </c>
      <c r="BD463" s="48">
        <f t="shared" si="616"/>
        <v>0</v>
      </c>
      <c r="BE463" s="48">
        <f t="shared" si="617"/>
        <v>0</v>
      </c>
      <c r="BF463" s="48" t="e">
        <f t="shared" si="618"/>
        <v>#DIV/0!</v>
      </c>
      <c r="BG463" s="50">
        <f t="shared" si="619"/>
        <v>0</v>
      </c>
      <c r="BH463" s="50">
        <f t="shared" si="620"/>
        <v>0</v>
      </c>
      <c r="BI463" s="50" t="e">
        <f t="shared" si="609"/>
        <v>#DIV/0!</v>
      </c>
      <c r="BJ463" s="52">
        <f t="shared" si="621"/>
        <v>0</v>
      </c>
      <c r="BK463" s="52">
        <f t="shared" si="622"/>
        <v>0</v>
      </c>
      <c r="BL463" s="52" t="e">
        <f t="shared" si="610"/>
        <v>#DIV/0!</v>
      </c>
      <c r="BN463" s="65" t="e">
        <f t="shared" ref="BN463:BN480" si="623">+BC463</f>
        <v>#DIV/0!</v>
      </c>
      <c r="BO463" s="66" t="e">
        <f t="shared" ref="BO463:BO480" si="624">+BF463</f>
        <v>#DIV/0!</v>
      </c>
      <c r="BP463" s="67" t="e">
        <f>+BI463</f>
        <v>#DIV/0!</v>
      </c>
      <c r="BQ463" s="68" t="e">
        <f t="shared" ref="BQ463" si="625">+BL463</f>
        <v>#DIV/0!</v>
      </c>
    </row>
    <row r="464" spans="1:69" ht="18" x14ac:dyDescent="0.2">
      <c r="A464" s="280" t="s">
        <v>4</v>
      </c>
      <c r="B464" s="17" t="s">
        <v>5</v>
      </c>
      <c r="C464" s="29"/>
      <c r="D464" s="159"/>
      <c r="E464" s="159"/>
      <c r="F464" s="159"/>
      <c r="G464" s="159"/>
      <c r="H464" s="45"/>
      <c r="I464" s="42"/>
      <c r="J464" s="42"/>
      <c r="K464" s="42"/>
      <c r="L464" s="42"/>
      <c r="M464" s="45"/>
      <c r="N464" s="42"/>
      <c r="O464" s="42"/>
      <c r="P464" s="42"/>
      <c r="Q464" s="42"/>
      <c r="R464" s="45"/>
      <c r="S464" s="42"/>
      <c r="T464" s="42"/>
      <c r="U464" s="42"/>
      <c r="V464" s="42"/>
      <c r="W464" s="45"/>
      <c r="X464" s="42"/>
      <c r="Y464" s="42"/>
      <c r="Z464" s="42"/>
      <c r="AA464" s="42"/>
      <c r="AB464" s="45"/>
      <c r="AC464" s="42"/>
      <c r="AD464" s="42"/>
      <c r="AE464" s="42"/>
      <c r="AF464" s="42"/>
      <c r="AG464" s="45"/>
      <c r="AH464" s="42"/>
      <c r="AI464" s="42"/>
      <c r="AJ464" s="42"/>
      <c r="AK464" s="42"/>
      <c r="AL464" s="45"/>
      <c r="AM464" s="159"/>
      <c r="AN464" s="159"/>
      <c r="AO464" s="159"/>
      <c r="AP464" s="159"/>
      <c r="AQ464" s="45"/>
      <c r="AR464" s="208"/>
      <c r="AS464" s="206"/>
      <c r="AT464" s="209"/>
      <c r="AU464" s="209"/>
      <c r="AV464" s="45"/>
      <c r="AW464" s="159"/>
      <c r="AX464" s="159"/>
      <c r="AY464" s="159"/>
      <c r="BA464" s="42">
        <f t="shared" si="613"/>
        <v>0</v>
      </c>
      <c r="BB464" s="42">
        <f t="shared" si="614"/>
        <v>0</v>
      </c>
      <c r="BC464" s="42" t="e">
        <f t="shared" si="615"/>
        <v>#DIV/0!</v>
      </c>
      <c r="BD464" s="48">
        <f t="shared" si="616"/>
        <v>0</v>
      </c>
      <c r="BE464" s="48">
        <f t="shared" si="617"/>
        <v>0</v>
      </c>
      <c r="BF464" s="48" t="e">
        <f t="shared" si="618"/>
        <v>#DIV/0!</v>
      </c>
      <c r="BG464" s="50">
        <f t="shared" si="619"/>
        <v>0</v>
      </c>
      <c r="BH464" s="50">
        <f t="shared" si="620"/>
        <v>0</v>
      </c>
      <c r="BI464" s="50" t="e">
        <f t="shared" si="609"/>
        <v>#DIV/0!</v>
      </c>
      <c r="BJ464" s="52">
        <f t="shared" si="621"/>
        <v>0</v>
      </c>
      <c r="BK464" s="52">
        <f t="shared" si="622"/>
        <v>0</v>
      </c>
      <c r="BL464" s="52" t="e">
        <f t="shared" si="610"/>
        <v>#DIV/0!</v>
      </c>
      <c r="BN464" s="65" t="e">
        <f t="shared" si="623"/>
        <v>#DIV/0!</v>
      </c>
      <c r="BO464" s="66" t="e">
        <f t="shared" si="624"/>
        <v>#DIV/0!</v>
      </c>
      <c r="BP464" s="67" t="e">
        <f t="shared" ref="BP464" si="626">+BI464</f>
        <v>#DIV/0!</v>
      </c>
      <c r="BQ464" s="68" t="e">
        <f>+BL464</f>
        <v>#DIV/0!</v>
      </c>
    </row>
    <row r="465" spans="1:69" ht="18" x14ac:dyDescent="0.2">
      <c r="A465" s="280"/>
      <c r="B465" s="17" t="s">
        <v>6</v>
      </c>
      <c r="C465" s="29"/>
      <c r="D465" s="159"/>
      <c r="E465" s="159"/>
      <c r="F465" s="159"/>
      <c r="G465" s="159"/>
      <c r="H465" s="45"/>
      <c r="I465" s="42"/>
      <c r="J465" s="42"/>
      <c r="K465" s="42"/>
      <c r="L465" s="42"/>
      <c r="M465" s="45"/>
      <c r="N465" s="42"/>
      <c r="O465" s="42"/>
      <c r="P465" s="42"/>
      <c r="Q465" s="42"/>
      <c r="R465" s="45"/>
      <c r="S465" s="42"/>
      <c r="T465" s="42"/>
      <c r="U465" s="42"/>
      <c r="V465" s="42"/>
      <c r="W465" s="45"/>
      <c r="X465" s="42"/>
      <c r="Y465" s="42"/>
      <c r="Z465" s="42"/>
      <c r="AA465" s="42"/>
      <c r="AB465" s="45"/>
      <c r="AC465" s="42"/>
      <c r="AD465" s="42"/>
      <c r="AE465" s="42"/>
      <c r="AF465" s="42"/>
      <c r="AG465" s="45"/>
      <c r="AH465" s="42"/>
      <c r="AI465" s="42"/>
      <c r="AJ465" s="42"/>
      <c r="AK465" s="42"/>
      <c r="AL465" s="45"/>
      <c r="AM465" s="159"/>
      <c r="AN465" s="159"/>
      <c r="AO465" s="159"/>
      <c r="AP465" s="159"/>
      <c r="AQ465" s="45"/>
      <c r="AR465" s="208"/>
      <c r="AS465" s="206"/>
      <c r="AT465" s="209"/>
      <c r="AU465" s="209"/>
      <c r="AV465" s="45"/>
      <c r="AW465" s="159"/>
      <c r="AX465" s="159"/>
      <c r="AY465" s="159"/>
      <c r="BA465" s="42">
        <f t="shared" si="613"/>
        <v>0</v>
      </c>
      <c r="BB465" s="42">
        <f t="shared" si="614"/>
        <v>0</v>
      </c>
      <c r="BC465" s="42" t="e">
        <f t="shared" si="615"/>
        <v>#DIV/0!</v>
      </c>
      <c r="BD465" s="48">
        <f t="shared" si="616"/>
        <v>0</v>
      </c>
      <c r="BE465" s="48">
        <f t="shared" si="617"/>
        <v>0</v>
      </c>
      <c r="BF465" s="48" t="e">
        <f t="shared" si="618"/>
        <v>#DIV/0!</v>
      </c>
      <c r="BG465" s="50">
        <f t="shared" si="619"/>
        <v>0</v>
      </c>
      <c r="BH465" s="50">
        <f t="shared" si="620"/>
        <v>0</v>
      </c>
      <c r="BI465" s="50" t="e">
        <f t="shared" si="609"/>
        <v>#DIV/0!</v>
      </c>
      <c r="BJ465" s="52">
        <f t="shared" si="621"/>
        <v>0</v>
      </c>
      <c r="BK465" s="52">
        <f t="shared" si="622"/>
        <v>0</v>
      </c>
      <c r="BL465" s="52" t="e">
        <f t="shared" si="610"/>
        <v>#DIV/0!</v>
      </c>
      <c r="BN465" s="65" t="e">
        <f t="shared" si="623"/>
        <v>#DIV/0!</v>
      </c>
      <c r="BO465" s="66" t="e">
        <f t="shared" si="624"/>
        <v>#DIV/0!</v>
      </c>
      <c r="BP465" s="67" t="e">
        <f>+BI465</f>
        <v>#DIV/0!</v>
      </c>
      <c r="BQ465" s="68" t="e">
        <f>+BL465</f>
        <v>#DIV/0!</v>
      </c>
    </row>
    <row r="466" spans="1:69" ht="18" x14ac:dyDescent="0.2">
      <c r="A466" s="1" t="s">
        <v>7</v>
      </c>
      <c r="B466" s="17" t="s">
        <v>8</v>
      </c>
      <c r="C466" s="29"/>
      <c r="D466" s="159"/>
      <c r="E466" s="159"/>
      <c r="F466" s="159"/>
      <c r="G466" s="159"/>
      <c r="H466" s="45"/>
      <c r="I466" s="42"/>
      <c r="J466" s="42"/>
      <c r="K466" s="42"/>
      <c r="L466" s="42"/>
      <c r="M466" s="45"/>
      <c r="N466" s="42"/>
      <c r="O466" s="42"/>
      <c r="P466" s="42"/>
      <c r="Q466" s="42"/>
      <c r="R466" s="45"/>
      <c r="S466" s="42"/>
      <c r="T466" s="42"/>
      <c r="U466" s="42"/>
      <c r="V466" s="42"/>
      <c r="W466" s="45"/>
      <c r="X466" s="42"/>
      <c r="Y466" s="42"/>
      <c r="Z466" s="42"/>
      <c r="AA466" s="42"/>
      <c r="AB466" s="45"/>
      <c r="AC466" s="42"/>
      <c r="AD466" s="42"/>
      <c r="AE466" s="42"/>
      <c r="AF466" s="42"/>
      <c r="AG466" s="45"/>
      <c r="AH466" s="42"/>
      <c r="AI466" s="42"/>
      <c r="AJ466" s="42"/>
      <c r="AK466" s="42"/>
      <c r="AL466" s="45"/>
      <c r="AM466" s="159"/>
      <c r="AN466" s="159"/>
      <c r="AO466" s="159"/>
      <c r="AP466" s="159"/>
      <c r="AQ466" s="45"/>
      <c r="AR466" s="208"/>
      <c r="AS466" s="206"/>
      <c r="AT466" s="209"/>
      <c r="AU466" s="209"/>
      <c r="AV466" s="45"/>
      <c r="AW466" s="159"/>
      <c r="AX466" s="159"/>
      <c r="AY466" s="159"/>
      <c r="BA466" s="42">
        <f t="shared" si="613"/>
        <v>0</v>
      </c>
      <c r="BB466" s="42">
        <f t="shared" si="614"/>
        <v>0</v>
      </c>
      <c r="BC466" s="42" t="e">
        <f t="shared" si="615"/>
        <v>#DIV/0!</v>
      </c>
      <c r="BD466" s="48">
        <f t="shared" si="616"/>
        <v>0</v>
      </c>
      <c r="BE466" s="48">
        <f t="shared" si="617"/>
        <v>0</v>
      </c>
      <c r="BF466" s="48" t="e">
        <f t="shared" si="618"/>
        <v>#DIV/0!</v>
      </c>
      <c r="BG466" s="50">
        <f t="shared" si="619"/>
        <v>0</v>
      </c>
      <c r="BH466" s="50">
        <f t="shared" si="620"/>
        <v>0</v>
      </c>
      <c r="BI466" s="50" t="e">
        <f t="shared" si="609"/>
        <v>#DIV/0!</v>
      </c>
      <c r="BJ466" s="52">
        <f t="shared" si="621"/>
        <v>0</v>
      </c>
      <c r="BK466" s="52">
        <f t="shared" si="622"/>
        <v>0</v>
      </c>
      <c r="BL466" s="52" t="e">
        <f t="shared" si="610"/>
        <v>#DIV/0!</v>
      </c>
      <c r="BN466" s="65" t="e">
        <f t="shared" si="623"/>
        <v>#DIV/0!</v>
      </c>
      <c r="BO466" s="66" t="e">
        <f t="shared" si="624"/>
        <v>#DIV/0!</v>
      </c>
      <c r="BP466" s="67" t="e">
        <f t="shared" ref="BP466:BP470" si="627">+BI466</f>
        <v>#DIV/0!</v>
      </c>
      <c r="BQ466" s="68" t="e">
        <f t="shared" ref="BQ466:BQ480" si="628">+BL466</f>
        <v>#DIV/0!</v>
      </c>
    </row>
    <row r="467" spans="1:69" ht="18" x14ac:dyDescent="0.2">
      <c r="A467" s="281" t="s">
        <v>66</v>
      </c>
      <c r="B467" s="17" t="s">
        <v>9</v>
      </c>
      <c r="C467" s="29"/>
      <c r="D467" s="159"/>
      <c r="E467" s="159"/>
      <c r="F467" s="159"/>
      <c r="G467" s="159"/>
      <c r="H467" s="45"/>
      <c r="I467" s="42"/>
      <c r="J467" s="42"/>
      <c r="K467" s="42"/>
      <c r="L467" s="42"/>
      <c r="M467" s="45"/>
      <c r="N467" s="42"/>
      <c r="O467" s="42"/>
      <c r="P467" s="42"/>
      <c r="Q467" s="42"/>
      <c r="R467" s="45"/>
      <c r="S467" s="42"/>
      <c r="T467" s="42"/>
      <c r="U467" s="42"/>
      <c r="V467" s="42"/>
      <c r="W467" s="45"/>
      <c r="X467" s="42"/>
      <c r="Y467" s="42"/>
      <c r="Z467" s="42"/>
      <c r="AA467" s="42"/>
      <c r="AB467" s="45"/>
      <c r="AC467" s="42"/>
      <c r="AD467" s="42"/>
      <c r="AE467" s="42"/>
      <c r="AF467" s="42"/>
      <c r="AG467" s="45"/>
      <c r="AH467" s="42"/>
      <c r="AI467" s="42"/>
      <c r="AJ467" s="42"/>
      <c r="AK467" s="42"/>
      <c r="AL467" s="45"/>
      <c r="AM467" s="159"/>
      <c r="AN467" s="159"/>
      <c r="AO467" s="159"/>
      <c r="AP467" s="159"/>
      <c r="AQ467" s="45"/>
      <c r="AR467" s="208"/>
      <c r="AS467" s="206"/>
      <c r="AT467" s="209"/>
      <c r="AU467" s="209"/>
      <c r="AV467" s="45"/>
      <c r="AW467" s="159"/>
      <c r="AX467" s="159"/>
      <c r="AY467" s="159"/>
      <c r="BA467" s="42">
        <f t="shared" si="613"/>
        <v>0</v>
      </c>
      <c r="BB467" s="42">
        <f t="shared" si="614"/>
        <v>0</v>
      </c>
      <c r="BC467" s="42" t="e">
        <f t="shared" si="615"/>
        <v>#DIV/0!</v>
      </c>
      <c r="BD467" s="48">
        <f t="shared" si="616"/>
        <v>0</v>
      </c>
      <c r="BE467" s="48">
        <f t="shared" si="617"/>
        <v>0</v>
      </c>
      <c r="BF467" s="48" t="e">
        <f t="shared" si="618"/>
        <v>#DIV/0!</v>
      </c>
      <c r="BG467" s="50">
        <f t="shared" si="619"/>
        <v>0</v>
      </c>
      <c r="BH467" s="50">
        <f t="shared" si="620"/>
        <v>0</v>
      </c>
      <c r="BI467" s="50" t="e">
        <f t="shared" si="609"/>
        <v>#DIV/0!</v>
      </c>
      <c r="BJ467" s="52">
        <f t="shared" si="621"/>
        <v>0</v>
      </c>
      <c r="BK467" s="52">
        <f t="shared" si="622"/>
        <v>0</v>
      </c>
      <c r="BL467" s="52" t="e">
        <f t="shared" si="610"/>
        <v>#DIV/0!</v>
      </c>
      <c r="BN467" s="65" t="e">
        <f t="shared" si="623"/>
        <v>#DIV/0!</v>
      </c>
      <c r="BO467" s="66" t="e">
        <f t="shared" si="624"/>
        <v>#DIV/0!</v>
      </c>
      <c r="BP467" s="67" t="e">
        <f t="shared" si="627"/>
        <v>#DIV/0!</v>
      </c>
      <c r="BQ467" s="68" t="e">
        <f t="shared" si="628"/>
        <v>#DIV/0!</v>
      </c>
    </row>
    <row r="468" spans="1:69" ht="18" x14ac:dyDescent="0.2">
      <c r="A468" s="282"/>
      <c r="B468" s="17" t="s">
        <v>10</v>
      </c>
      <c r="C468" s="29"/>
      <c r="D468" s="159"/>
      <c r="E468" s="159"/>
      <c r="F468" s="159"/>
      <c r="G468" s="159"/>
      <c r="H468" s="45"/>
      <c r="I468" s="42"/>
      <c r="J468" s="42"/>
      <c r="K468" s="42"/>
      <c r="L468" s="42"/>
      <c r="M468" s="45"/>
      <c r="N468" s="42"/>
      <c r="O468" s="42"/>
      <c r="P468" s="42"/>
      <c r="Q468" s="42"/>
      <c r="R468" s="45"/>
      <c r="S468" s="42"/>
      <c r="T468" s="42"/>
      <c r="U468" s="42"/>
      <c r="V468" s="42"/>
      <c r="W468" s="45"/>
      <c r="X468" s="42"/>
      <c r="Y468" s="42"/>
      <c r="Z468" s="42"/>
      <c r="AA468" s="42"/>
      <c r="AB468" s="45"/>
      <c r="AC468" s="42"/>
      <c r="AD468" s="42"/>
      <c r="AE468" s="42"/>
      <c r="AF468" s="42"/>
      <c r="AG468" s="45"/>
      <c r="AH468" s="42"/>
      <c r="AI468" s="42"/>
      <c r="AJ468" s="42"/>
      <c r="AK468" s="42"/>
      <c r="AL468" s="45"/>
      <c r="AM468" s="159"/>
      <c r="AN468" s="159"/>
      <c r="AO468" s="159"/>
      <c r="AP468" s="159"/>
      <c r="AQ468" s="45"/>
      <c r="AR468" s="208"/>
      <c r="AS468" s="206"/>
      <c r="AT468" s="209"/>
      <c r="AU468" s="209"/>
      <c r="AV468" s="45"/>
      <c r="AW468" s="159"/>
      <c r="AX468" s="159"/>
      <c r="AY468" s="159"/>
      <c r="BA468" s="42">
        <f t="shared" si="613"/>
        <v>0</v>
      </c>
      <c r="BB468" s="42">
        <f t="shared" si="614"/>
        <v>0</v>
      </c>
      <c r="BC468" s="42" t="e">
        <f t="shared" si="615"/>
        <v>#DIV/0!</v>
      </c>
      <c r="BD468" s="48">
        <f t="shared" si="616"/>
        <v>0</v>
      </c>
      <c r="BE468" s="48">
        <f t="shared" si="617"/>
        <v>0</v>
      </c>
      <c r="BF468" s="48" t="e">
        <f t="shared" si="618"/>
        <v>#DIV/0!</v>
      </c>
      <c r="BG468" s="50">
        <f t="shared" si="619"/>
        <v>0</v>
      </c>
      <c r="BH468" s="50">
        <f t="shared" si="620"/>
        <v>0</v>
      </c>
      <c r="BI468" s="50" t="e">
        <f t="shared" si="609"/>
        <v>#DIV/0!</v>
      </c>
      <c r="BJ468" s="52">
        <f t="shared" si="621"/>
        <v>0</v>
      </c>
      <c r="BK468" s="52">
        <f t="shared" si="622"/>
        <v>0</v>
      </c>
      <c r="BL468" s="52" t="e">
        <f t="shared" si="610"/>
        <v>#DIV/0!</v>
      </c>
      <c r="BN468" s="65" t="e">
        <f t="shared" si="623"/>
        <v>#DIV/0!</v>
      </c>
      <c r="BO468" s="66" t="e">
        <f t="shared" si="624"/>
        <v>#DIV/0!</v>
      </c>
      <c r="BP468" s="67" t="e">
        <f t="shared" si="627"/>
        <v>#DIV/0!</v>
      </c>
      <c r="BQ468" s="68" t="e">
        <f t="shared" si="628"/>
        <v>#DIV/0!</v>
      </c>
    </row>
    <row r="469" spans="1:69" ht="18" x14ac:dyDescent="0.2">
      <c r="A469" s="281" t="s">
        <v>11</v>
      </c>
      <c r="B469" s="17" t="s">
        <v>12</v>
      </c>
      <c r="C469" s="29"/>
      <c r="D469" s="159"/>
      <c r="E469" s="159"/>
      <c r="F469" s="159"/>
      <c r="G469" s="159"/>
      <c r="H469" s="45"/>
      <c r="I469" s="42"/>
      <c r="J469" s="42"/>
      <c r="K469" s="42"/>
      <c r="L469" s="42"/>
      <c r="M469" s="45"/>
      <c r="N469" s="42"/>
      <c r="O469" s="42"/>
      <c r="P469" s="42"/>
      <c r="Q469" s="42"/>
      <c r="R469" s="45"/>
      <c r="S469" s="42"/>
      <c r="T469" s="42"/>
      <c r="U469" s="42"/>
      <c r="V469" s="42"/>
      <c r="W469" s="45"/>
      <c r="X469" s="42"/>
      <c r="Y469" s="42"/>
      <c r="Z469" s="42"/>
      <c r="AA469" s="42"/>
      <c r="AB469" s="45"/>
      <c r="AC469" s="42"/>
      <c r="AD469" s="42"/>
      <c r="AE469" s="42"/>
      <c r="AF469" s="42"/>
      <c r="AG469" s="45"/>
      <c r="AH469" s="42"/>
      <c r="AI469" s="42"/>
      <c r="AJ469" s="42"/>
      <c r="AK469" s="42"/>
      <c r="AL469" s="45"/>
      <c r="AM469" s="159"/>
      <c r="AN469" s="159"/>
      <c r="AO469" s="159"/>
      <c r="AP469" s="159"/>
      <c r="AQ469" s="45"/>
      <c r="AR469" s="208"/>
      <c r="AS469" s="206"/>
      <c r="AT469" s="209"/>
      <c r="AU469" s="209"/>
      <c r="AV469" s="45"/>
      <c r="AW469" s="159"/>
      <c r="AX469" s="159"/>
      <c r="AY469" s="159"/>
      <c r="BA469" s="42">
        <f t="shared" si="613"/>
        <v>0</v>
      </c>
      <c r="BB469" s="42">
        <f t="shared" si="614"/>
        <v>0</v>
      </c>
      <c r="BC469" s="42" t="e">
        <f t="shared" si="615"/>
        <v>#DIV/0!</v>
      </c>
      <c r="BD469" s="48">
        <f t="shared" si="616"/>
        <v>0</v>
      </c>
      <c r="BE469" s="48">
        <f t="shared" si="617"/>
        <v>0</v>
      </c>
      <c r="BF469" s="48" t="e">
        <f t="shared" si="618"/>
        <v>#DIV/0!</v>
      </c>
      <c r="BG469" s="50">
        <f t="shared" si="619"/>
        <v>0</v>
      </c>
      <c r="BH469" s="50">
        <f t="shared" si="620"/>
        <v>0</v>
      </c>
      <c r="BI469" s="50" t="e">
        <f t="shared" si="609"/>
        <v>#DIV/0!</v>
      </c>
      <c r="BJ469" s="52">
        <f t="shared" si="621"/>
        <v>0</v>
      </c>
      <c r="BK469" s="52">
        <f t="shared" si="622"/>
        <v>0</v>
      </c>
      <c r="BL469" s="52" t="e">
        <f t="shared" si="610"/>
        <v>#DIV/0!</v>
      </c>
      <c r="BN469" s="65" t="e">
        <f t="shared" si="623"/>
        <v>#DIV/0!</v>
      </c>
      <c r="BO469" s="66" t="e">
        <f t="shared" si="624"/>
        <v>#DIV/0!</v>
      </c>
      <c r="BP469" s="67" t="e">
        <f t="shared" si="627"/>
        <v>#DIV/0!</v>
      </c>
      <c r="BQ469" s="68" t="e">
        <f t="shared" si="628"/>
        <v>#DIV/0!</v>
      </c>
    </row>
    <row r="470" spans="1:69" ht="18" x14ac:dyDescent="0.2">
      <c r="A470" s="282"/>
      <c r="B470" s="17" t="s">
        <v>14</v>
      </c>
      <c r="C470" s="29"/>
      <c r="D470" s="159"/>
      <c r="E470" s="159"/>
      <c r="F470" s="159"/>
      <c r="G470" s="159"/>
      <c r="H470" s="45"/>
      <c r="I470" s="42"/>
      <c r="J470" s="42"/>
      <c r="K470" s="42"/>
      <c r="L470" s="42"/>
      <c r="M470" s="45"/>
      <c r="N470" s="42"/>
      <c r="O470" s="42"/>
      <c r="P470" s="42"/>
      <c r="Q470" s="42"/>
      <c r="R470" s="45"/>
      <c r="S470" s="42"/>
      <c r="T470" s="42"/>
      <c r="U470" s="42"/>
      <c r="V470" s="42"/>
      <c r="W470" s="45"/>
      <c r="X470" s="42"/>
      <c r="Y470" s="42"/>
      <c r="Z470" s="42"/>
      <c r="AA470" s="42"/>
      <c r="AB470" s="45"/>
      <c r="AC470" s="42"/>
      <c r="AD470" s="42"/>
      <c r="AE470" s="42"/>
      <c r="AF470" s="42"/>
      <c r="AG470" s="45"/>
      <c r="AH470" s="42"/>
      <c r="AI470" s="42"/>
      <c r="AJ470" s="42"/>
      <c r="AK470" s="42"/>
      <c r="AL470" s="45"/>
      <c r="AM470" s="159"/>
      <c r="AN470" s="159"/>
      <c r="AO470" s="159"/>
      <c r="AP470" s="159"/>
      <c r="AQ470" s="45"/>
      <c r="AR470" s="208"/>
      <c r="AS470" s="206"/>
      <c r="AT470" s="209"/>
      <c r="AU470" s="209"/>
      <c r="AV470" s="45"/>
      <c r="AW470" s="159"/>
      <c r="AX470" s="159"/>
      <c r="AY470" s="159"/>
      <c r="BA470" s="42">
        <f t="shared" si="613"/>
        <v>0</v>
      </c>
      <c r="BB470" s="42">
        <f t="shared" si="614"/>
        <v>0</v>
      </c>
      <c r="BC470" s="42" t="e">
        <f t="shared" si="615"/>
        <v>#DIV/0!</v>
      </c>
      <c r="BD470" s="48">
        <f t="shared" si="616"/>
        <v>0</v>
      </c>
      <c r="BE470" s="48">
        <f t="shared" si="617"/>
        <v>0</v>
      </c>
      <c r="BF470" s="48" t="e">
        <f t="shared" si="618"/>
        <v>#DIV/0!</v>
      </c>
      <c r="BG470" s="50">
        <f t="shared" si="619"/>
        <v>0</v>
      </c>
      <c r="BH470" s="50">
        <f t="shared" si="620"/>
        <v>0</v>
      </c>
      <c r="BI470" s="50" t="e">
        <f t="shared" si="609"/>
        <v>#DIV/0!</v>
      </c>
      <c r="BJ470" s="52">
        <f t="shared" si="621"/>
        <v>0</v>
      </c>
      <c r="BK470" s="52">
        <f t="shared" si="622"/>
        <v>0</v>
      </c>
      <c r="BL470" s="52" t="e">
        <f t="shared" si="610"/>
        <v>#DIV/0!</v>
      </c>
      <c r="BN470" s="65" t="e">
        <f t="shared" si="623"/>
        <v>#DIV/0!</v>
      </c>
      <c r="BO470" s="66" t="e">
        <f t="shared" si="624"/>
        <v>#DIV/0!</v>
      </c>
      <c r="BP470" s="67" t="e">
        <f t="shared" si="627"/>
        <v>#DIV/0!</v>
      </c>
      <c r="BQ470" s="68" t="e">
        <f t="shared" si="628"/>
        <v>#DIV/0!</v>
      </c>
    </row>
    <row r="471" spans="1:69" ht="18" x14ac:dyDescent="0.2">
      <c r="A471" s="2" t="s">
        <v>13</v>
      </c>
      <c r="B471" s="17" t="s">
        <v>15</v>
      </c>
      <c r="C471" s="29"/>
      <c r="D471" s="159"/>
      <c r="E471" s="159"/>
      <c r="F471" s="159"/>
      <c r="G471" s="159"/>
      <c r="H471" s="45"/>
      <c r="I471" s="42"/>
      <c r="J471" s="42"/>
      <c r="K471" s="42"/>
      <c r="L471" s="42"/>
      <c r="M471" s="45"/>
      <c r="N471" s="42"/>
      <c r="O471" s="42"/>
      <c r="P471" s="42"/>
      <c r="Q471" s="42"/>
      <c r="R471" s="45"/>
      <c r="S471" s="42"/>
      <c r="T471" s="42"/>
      <c r="U471" s="42"/>
      <c r="V471" s="42"/>
      <c r="W471" s="45"/>
      <c r="X471" s="42"/>
      <c r="Y471" s="42"/>
      <c r="Z471" s="42"/>
      <c r="AA471" s="42"/>
      <c r="AB471" s="45"/>
      <c r="AC471" s="42"/>
      <c r="AD471" s="42"/>
      <c r="AE471" s="42"/>
      <c r="AF471" s="42"/>
      <c r="AG471" s="45"/>
      <c r="AH471" s="42"/>
      <c r="AI471" s="42"/>
      <c r="AJ471" s="42"/>
      <c r="AK471" s="42"/>
      <c r="AL471" s="45"/>
      <c r="AM471" s="159"/>
      <c r="AN471" s="159"/>
      <c r="AO471" s="159"/>
      <c r="AP471" s="159"/>
      <c r="AQ471" s="45"/>
      <c r="AR471" s="208"/>
      <c r="AS471" s="206"/>
      <c r="AT471" s="209"/>
      <c r="AU471" s="209"/>
      <c r="AV471" s="45"/>
      <c r="AW471" s="159"/>
      <c r="AX471" s="159"/>
      <c r="AY471" s="159"/>
      <c r="BA471" s="42">
        <f t="shared" si="613"/>
        <v>0</v>
      </c>
      <c r="BB471" s="42">
        <f t="shared" si="614"/>
        <v>0</v>
      </c>
      <c r="BC471" s="42" t="e">
        <f t="shared" si="615"/>
        <v>#DIV/0!</v>
      </c>
      <c r="BD471" s="48">
        <f t="shared" si="616"/>
        <v>0</v>
      </c>
      <c r="BE471" s="48">
        <f t="shared" si="617"/>
        <v>0</v>
      </c>
      <c r="BF471" s="48" t="e">
        <f t="shared" si="618"/>
        <v>#DIV/0!</v>
      </c>
      <c r="BG471" s="50">
        <f t="shared" si="619"/>
        <v>0</v>
      </c>
      <c r="BH471" s="50">
        <f t="shared" si="620"/>
        <v>0</v>
      </c>
      <c r="BI471" s="50" t="e">
        <f t="shared" si="609"/>
        <v>#DIV/0!</v>
      </c>
      <c r="BJ471" s="52">
        <f t="shared" si="621"/>
        <v>0</v>
      </c>
      <c r="BK471" s="52">
        <f t="shared" si="622"/>
        <v>0</v>
      </c>
      <c r="BL471" s="52" t="e">
        <f t="shared" si="610"/>
        <v>#DIV/0!</v>
      </c>
      <c r="BN471" s="65" t="e">
        <f t="shared" si="623"/>
        <v>#DIV/0!</v>
      </c>
      <c r="BO471" s="66" t="e">
        <f t="shared" si="624"/>
        <v>#DIV/0!</v>
      </c>
      <c r="BP471" s="67" t="e">
        <f>+BI471</f>
        <v>#DIV/0!</v>
      </c>
      <c r="BQ471" s="68" t="e">
        <f t="shared" si="628"/>
        <v>#DIV/0!</v>
      </c>
    </row>
    <row r="472" spans="1:69" ht="18" x14ac:dyDescent="0.2">
      <c r="A472" s="1" t="s">
        <v>28</v>
      </c>
      <c r="B472" s="17" t="s">
        <v>16</v>
      </c>
      <c r="C472" s="29"/>
      <c r="D472" s="159"/>
      <c r="E472" s="159"/>
      <c r="F472" s="159"/>
      <c r="G472" s="159"/>
      <c r="H472" s="45"/>
      <c r="I472" s="42">
        <v>1.45</v>
      </c>
      <c r="J472" s="42"/>
      <c r="K472" s="42"/>
      <c r="L472" s="42"/>
      <c r="M472" s="45"/>
      <c r="N472" s="42"/>
      <c r="O472" s="42"/>
      <c r="P472" s="42"/>
      <c r="Q472" s="42"/>
      <c r="R472" s="45"/>
      <c r="S472" s="42"/>
      <c r="T472" s="42"/>
      <c r="U472" s="42"/>
      <c r="V472" s="42"/>
      <c r="W472" s="45"/>
      <c r="X472" s="42"/>
      <c r="Y472" s="42"/>
      <c r="Z472" s="42"/>
      <c r="AA472" s="42"/>
      <c r="AB472" s="45"/>
      <c r="AC472" s="42"/>
      <c r="AD472" s="42"/>
      <c r="AE472" s="42"/>
      <c r="AF472" s="42"/>
      <c r="AG472" s="45"/>
      <c r="AH472" s="42"/>
      <c r="AI472" s="42"/>
      <c r="AJ472" s="42"/>
      <c r="AK472" s="42"/>
      <c r="AL472" s="45"/>
      <c r="AM472" s="159"/>
      <c r="AN472" s="159"/>
      <c r="AO472" s="159"/>
      <c r="AP472" s="159"/>
      <c r="AQ472" s="45"/>
      <c r="AR472" s="208"/>
      <c r="AS472" s="206"/>
      <c r="AT472" s="209"/>
      <c r="AU472" s="209"/>
      <c r="AV472" s="45"/>
      <c r="AW472" s="159"/>
      <c r="AX472" s="159"/>
      <c r="AY472" s="159"/>
      <c r="BA472" s="42">
        <f t="shared" si="613"/>
        <v>1.45</v>
      </c>
      <c r="BB472" s="42">
        <f t="shared" si="614"/>
        <v>1.45</v>
      </c>
      <c r="BC472" s="42">
        <f t="shared" si="615"/>
        <v>1.45</v>
      </c>
      <c r="BD472" s="48">
        <f t="shared" si="616"/>
        <v>0</v>
      </c>
      <c r="BE472" s="48">
        <f t="shared" si="617"/>
        <v>0</v>
      </c>
      <c r="BF472" s="48" t="e">
        <f t="shared" si="618"/>
        <v>#DIV/0!</v>
      </c>
      <c r="BG472" s="50">
        <f t="shared" si="619"/>
        <v>0</v>
      </c>
      <c r="BH472" s="50">
        <f t="shared" si="620"/>
        <v>0</v>
      </c>
      <c r="BI472" s="50" t="e">
        <f t="shared" si="609"/>
        <v>#DIV/0!</v>
      </c>
      <c r="BJ472" s="52">
        <f t="shared" si="621"/>
        <v>0</v>
      </c>
      <c r="BK472" s="52">
        <f t="shared" si="622"/>
        <v>0</v>
      </c>
      <c r="BL472" s="52" t="e">
        <f t="shared" si="610"/>
        <v>#DIV/0!</v>
      </c>
      <c r="BN472" s="65">
        <f t="shared" si="623"/>
        <v>1.45</v>
      </c>
      <c r="BO472" s="66" t="e">
        <f t="shared" si="624"/>
        <v>#DIV/0!</v>
      </c>
      <c r="BP472" s="67" t="e">
        <f t="shared" ref="BP472:BP477" si="629">+BI472</f>
        <v>#DIV/0!</v>
      </c>
      <c r="BQ472" s="68" t="e">
        <f t="shared" si="628"/>
        <v>#DIV/0!</v>
      </c>
    </row>
    <row r="473" spans="1:69" ht="18" x14ac:dyDescent="0.2">
      <c r="A473" s="280" t="s">
        <v>17</v>
      </c>
      <c r="B473" s="17" t="s">
        <v>18</v>
      </c>
      <c r="C473" s="29"/>
      <c r="D473" s="159"/>
      <c r="E473" s="159"/>
      <c r="F473" s="159"/>
      <c r="G473" s="159"/>
      <c r="H473" s="45"/>
      <c r="I473" s="42"/>
      <c r="J473" s="42"/>
      <c r="K473" s="42"/>
      <c r="L473" s="42"/>
      <c r="M473" s="45"/>
      <c r="N473" s="42"/>
      <c r="O473" s="42"/>
      <c r="P473" s="42"/>
      <c r="Q473" s="42"/>
      <c r="R473" s="45"/>
      <c r="S473" s="42"/>
      <c r="T473" s="42"/>
      <c r="U473" s="42"/>
      <c r="V473" s="42"/>
      <c r="W473" s="45"/>
      <c r="X473" s="42"/>
      <c r="Y473" s="42"/>
      <c r="Z473" s="42"/>
      <c r="AA473" s="42"/>
      <c r="AB473" s="45"/>
      <c r="AC473" s="42"/>
      <c r="AD473" s="42"/>
      <c r="AE473" s="42"/>
      <c r="AF473" s="42"/>
      <c r="AG473" s="45"/>
      <c r="AH473" s="42"/>
      <c r="AI473" s="42"/>
      <c r="AJ473" s="42"/>
      <c r="AK473" s="42"/>
      <c r="AL473" s="45"/>
      <c r="AM473" s="159"/>
      <c r="AN473" s="159"/>
      <c r="AO473" s="159"/>
      <c r="AP473" s="159"/>
      <c r="AQ473" s="45"/>
      <c r="AR473" s="208"/>
      <c r="AS473" s="206"/>
      <c r="AT473" s="209"/>
      <c r="AU473" s="209"/>
      <c r="AV473" s="45"/>
      <c r="AW473" s="159"/>
      <c r="AX473" s="159"/>
      <c r="AY473" s="159"/>
      <c r="BA473" s="42">
        <f t="shared" si="613"/>
        <v>0</v>
      </c>
      <c r="BB473" s="42">
        <f t="shared" si="614"/>
        <v>0</v>
      </c>
      <c r="BC473" s="42" t="e">
        <f t="shared" si="615"/>
        <v>#DIV/0!</v>
      </c>
      <c r="BD473" s="48">
        <f t="shared" si="616"/>
        <v>0</v>
      </c>
      <c r="BE473" s="48">
        <f t="shared" si="617"/>
        <v>0</v>
      </c>
      <c r="BF473" s="48" t="e">
        <f t="shared" si="618"/>
        <v>#DIV/0!</v>
      </c>
      <c r="BG473" s="50">
        <f t="shared" si="619"/>
        <v>0</v>
      </c>
      <c r="BH473" s="50">
        <f t="shared" si="620"/>
        <v>0</v>
      </c>
      <c r="BI473" s="50" t="e">
        <f t="shared" si="609"/>
        <v>#DIV/0!</v>
      </c>
      <c r="BJ473" s="52">
        <f t="shared" si="621"/>
        <v>0</v>
      </c>
      <c r="BK473" s="52">
        <f t="shared" si="622"/>
        <v>0</v>
      </c>
      <c r="BL473" s="52" t="e">
        <f t="shared" si="610"/>
        <v>#DIV/0!</v>
      </c>
      <c r="BN473" s="65" t="e">
        <f t="shared" si="623"/>
        <v>#DIV/0!</v>
      </c>
      <c r="BO473" s="66" t="e">
        <f t="shared" si="624"/>
        <v>#DIV/0!</v>
      </c>
      <c r="BP473" s="67" t="e">
        <f t="shared" si="629"/>
        <v>#DIV/0!</v>
      </c>
      <c r="BQ473" s="68" t="e">
        <f t="shared" si="628"/>
        <v>#DIV/0!</v>
      </c>
    </row>
    <row r="474" spans="1:69" ht="18" x14ac:dyDescent="0.2">
      <c r="A474" s="280"/>
      <c r="B474" s="17" t="s">
        <v>19</v>
      </c>
      <c r="C474" s="29"/>
      <c r="D474" s="159"/>
      <c r="E474" s="159"/>
      <c r="F474" s="159"/>
      <c r="G474" s="159"/>
      <c r="H474" s="45"/>
      <c r="I474" s="42"/>
      <c r="J474" s="42"/>
      <c r="K474" s="42"/>
      <c r="L474" s="42"/>
      <c r="M474" s="45"/>
      <c r="N474" s="42"/>
      <c r="O474" s="42"/>
      <c r="P474" s="42"/>
      <c r="Q474" s="42"/>
      <c r="R474" s="45"/>
      <c r="S474" s="42"/>
      <c r="T474" s="42"/>
      <c r="U474" s="42"/>
      <c r="V474" s="42"/>
      <c r="W474" s="45"/>
      <c r="X474" s="42"/>
      <c r="Y474" s="42"/>
      <c r="Z474" s="42"/>
      <c r="AA474" s="42"/>
      <c r="AB474" s="45"/>
      <c r="AC474" s="42"/>
      <c r="AD474" s="42"/>
      <c r="AE474" s="42"/>
      <c r="AF474" s="42"/>
      <c r="AG474" s="45"/>
      <c r="AH474" s="42"/>
      <c r="AI474" s="42"/>
      <c r="AJ474" s="42"/>
      <c r="AK474" s="42"/>
      <c r="AL474" s="45"/>
      <c r="AM474" s="159"/>
      <c r="AN474" s="159"/>
      <c r="AO474" s="159"/>
      <c r="AP474" s="159"/>
      <c r="AQ474" s="45"/>
      <c r="AR474" s="203"/>
      <c r="AS474" s="204"/>
      <c r="AT474" s="205"/>
      <c r="AU474" s="205"/>
      <c r="AV474" s="45"/>
      <c r="AW474" s="159"/>
      <c r="AX474" s="159"/>
      <c r="AY474" s="159"/>
      <c r="BA474" s="42">
        <f t="shared" si="613"/>
        <v>0</v>
      </c>
      <c r="BB474" s="42">
        <f t="shared" si="614"/>
        <v>0</v>
      </c>
      <c r="BC474" s="42" t="e">
        <f t="shared" si="615"/>
        <v>#DIV/0!</v>
      </c>
      <c r="BD474" s="48">
        <f t="shared" si="616"/>
        <v>0</v>
      </c>
      <c r="BE474" s="48">
        <f t="shared" si="617"/>
        <v>0</v>
      </c>
      <c r="BF474" s="48" t="e">
        <f t="shared" si="618"/>
        <v>#DIV/0!</v>
      </c>
      <c r="BG474" s="50">
        <f t="shared" si="619"/>
        <v>0</v>
      </c>
      <c r="BH474" s="50">
        <f t="shared" si="620"/>
        <v>0</v>
      </c>
      <c r="BI474" s="50" t="e">
        <f t="shared" si="609"/>
        <v>#DIV/0!</v>
      </c>
      <c r="BJ474" s="52">
        <f t="shared" si="621"/>
        <v>0</v>
      </c>
      <c r="BK474" s="52">
        <f t="shared" si="622"/>
        <v>0</v>
      </c>
      <c r="BL474" s="52" t="e">
        <f t="shared" si="610"/>
        <v>#DIV/0!</v>
      </c>
      <c r="BN474" s="65" t="e">
        <f t="shared" si="623"/>
        <v>#DIV/0!</v>
      </c>
      <c r="BO474" s="66" t="e">
        <f t="shared" si="624"/>
        <v>#DIV/0!</v>
      </c>
      <c r="BP474" s="67" t="e">
        <f t="shared" si="629"/>
        <v>#DIV/0!</v>
      </c>
      <c r="BQ474" s="68" t="e">
        <f t="shared" si="628"/>
        <v>#DIV/0!</v>
      </c>
    </row>
    <row r="475" spans="1:69" ht="18" x14ac:dyDescent="0.2">
      <c r="A475" s="1" t="s">
        <v>20</v>
      </c>
      <c r="B475" s="17" t="s">
        <v>21</v>
      </c>
      <c r="C475" s="29"/>
      <c r="D475" s="159"/>
      <c r="E475" s="159"/>
      <c r="F475" s="159"/>
      <c r="G475" s="159"/>
      <c r="H475" s="45"/>
      <c r="I475" s="42"/>
      <c r="J475" s="42"/>
      <c r="K475" s="42"/>
      <c r="L475" s="42"/>
      <c r="M475" s="45"/>
      <c r="N475" s="42"/>
      <c r="O475" s="42"/>
      <c r="P475" s="42"/>
      <c r="Q475" s="42"/>
      <c r="R475" s="45"/>
      <c r="S475" s="42"/>
      <c r="T475" s="42"/>
      <c r="U475" s="42"/>
      <c r="V475" s="42"/>
      <c r="W475" s="45"/>
      <c r="X475" s="42"/>
      <c r="Y475" s="42"/>
      <c r="Z475" s="42"/>
      <c r="AA475" s="42"/>
      <c r="AB475" s="45"/>
      <c r="AC475" s="42"/>
      <c r="AD475" s="42"/>
      <c r="AE475" s="42"/>
      <c r="AF475" s="42"/>
      <c r="AG475" s="45"/>
      <c r="AH475" s="42"/>
      <c r="AI475" s="42"/>
      <c r="AJ475" s="42"/>
      <c r="AK475" s="42"/>
      <c r="AL475" s="45"/>
      <c r="AM475" s="159"/>
      <c r="AN475" s="159"/>
      <c r="AO475" s="159"/>
      <c r="AP475" s="159"/>
      <c r="AQ475" s="45"/>
      <c r="AR475" s="203"/>
      <c r="AS475" s="204"/>
      <c r="AT475" s="205"/>
      <c r="AU475" s="205"/>
      <c r="AV475" s="45"/>
      <c r="AW475" s="159"/>
      <c r="AX475" s="159"/>
      <c r="AY475" s="159"/>
      <c r="BA475" s="42">
        <f t="shared" si="613"/>
        <v>0</v>
      </c>
      <c r="BB475" s="42">
        <f t="shared" si="614"/>
        <v>0</v>
      </c>
      <c r="BC475" s="42" t="e">
        <f t="shared" si="615"/>
        <v>#DIV/0!</v>
      </c>
      <c r="BD475" s="48">
        <f t="shared" si="616"/>
        <v>0</v>
      </c>
      <c r="BE475" s="48">
        <f t="shared" si="617"/>
        <v>0</v>
      </c>
      <c r="BF475" s="48" t="e">
        <f t="shared" si="618"/>
        <v>#DIV/0!</v>
      </c>
      <c r="BG475" s="50">
        <f t="shared" si="619"/>
        <v>0</v>
      </c>
      <c r="BH475" s="50">
        <f t="shared" si="620"/>
        <v>0</v>
      </c>
      <c r="BI475" s="50" t="e">
        <f t="shared" si="609"/>
        <v>#DIV/0!</v>
      </c>
      <c r="BJ475" s="52">
        <f t="shared" si="621"/>
        <v>0</v>
      </c>
      <c r="BK475" s="52">
        <f t="shared" si="622"/>
        <v>0</v>
      </c>
      <c r="BL475" s="52" t="e">
        <f t="shared" si="610"/>
        <v>#DIV/0!</v>
      </c>
      <c r="BN475" s="65" t="e">
        <f t="shared" si="623"/>
        <v>#DIV/0!</v>
      </c>
      <c r="BO475" s="66" t="e">
        <f t="shared" si="624"/>
        <v>#DIV/0!</v>
      </c>
      <c r="BP475" s="67" t="e">
        <f t="shared" si="629"/>
        <v>#DIV/0!</v>
      </c>
      <c r="BQ475" s="68" t="e">
        <f t="shared" si="628"/>
        <v>#DIV/0!</v>
      </c>
    </row>
    <row r="476" spans="1:69" ht="18" x14ac:dyDescent="0.2">
      <c r="A476" s="1" t="s">
        <v>22</v>
      </c>
      <c r="B476" s="17" t="s">
        <v>23</v>
      </c>
      <c r="C476" s="29"/>
      <c r="D476" s="159"/>
      <c r="E476" s="159"/>
      <c r="F476" s="159"/>
      <c r="G476" s="159"/>
      <c r="H476" s="45"/>
      <c r="I476" s="42"/>
      <c r="J476" s="42"/>
      <c r="K476" s="42"/>
      <c r="L476" s="42"/>
      <c r="M476" s="45"/>
      <c r="N476" s="42"/>
      <c r="O476" s="42"/>
      <c r="P476" s="42"/>
      <c r="Q476" s="42"/>
      <c r="R476" s="45"/>
      <c r="S476" s="42"/>
      <c r="T476" s="42"/>
      <c r="U476" s="42"/>
      <c r="V476" s="42"/>
      <c r="W476" s="45"/>
      <c r="X476" s="42"/>
      <c r="Y476" s="42"/>
      <c r="Z476" s="42"/>
      <c r="AA476" s="42"/>
      <c r="AB476" s="45"/>
      <c r="AC476" s="42"/>
      <c r="AD476" s="42"/>
      <c r="AE476" s="42"/>
      <c r="AF476" s="42"/>
      <c r="AG476" s="45"/>
      <c r="AH476" s="42"/>
      <c r="AI476" s="42"/>
      <c r="AJ476" s="42"/>
      <c r="AK476" s="42"/>
      <c r="AL476" s="45"/>
      <c r="AM476" s="159"/>
      <c r="AN476" s="159"/>
      <c r="AO476" s="159"/>
      <c r="AP476" s="159"/>
      <c r="AQ476" s="45"/>
      <c r="AR476" s="203"/>
      <c r="AS476" s="204"/>
      <c r="AT476" s="205"/>
      <c r="AU476" s="205"/>
      <c r="AV476" s="45"/>
      <c r="AW476" s="159"/>
      <c r="AX476" s="159"/>
      <c r="AY476" s="159"/>
      <c r="BA476" s="42">
        <f t="shared" si="613"/>
        <v>0</v>
      </c>
      <c r="BB476" s="42">
        <f t="shared" si="614"/>
        <v>0</v>
      </c>
      <c r="BC476" s="42" t="e">
        <f t="shared" si="615"/>
        <v>#DIV/0!</v>
      </c>
      <c r="BD476" s="48">
        <f t="shared" si="616"/>
        <v>0</v>
      </c>
      <c r="BE476" s="48">
        <f t="shared" si="617"/>
        <v>0</v>
      </c>
      <c r="BF476" s="48" t="e">
        <f t="shared" si="618"/>
        <v>#DIV/0!</v>
      </c>
      <c r="BG476" s="50">
        <f t="shared" si="619"/>
        <v>0</v>
      </c>
      <c r="BH476" s="50">
        <f t="shared" si="620"/>
        <v>0</v>
      </c>
      <c r="BI476" s="50" t="e">
        <f t="shared" si="609"/>
        <v>#DIV/0!</v>
      </c>
      <c r="BJ476" s="52">
        <f t="shared" si="621"/>
        <v>0</v>
      </c>
      <c r="BK476" s="52">
        <f t="shared" si="622"/>
        <v>0</v>
      </c>
      <c r="BL476" s="52" t="e">
        <f t="shared" si="610"/>
        <v>#DIV/0!</v>
      </c>
      <c r="BN476" s="65" t="e">
        <f t="shared" si="623"/>
        <v>#DIV/0!</v>
      </c>
      <c r="BO476" s="66" t="e">
        <f t="shared" si="624"/>
        <v>#DIV/0!</v>
      </c>
      <c r="BP476" s="67" t="e">
        <f t="shared" si="629"/>
        <v>#DIV/0!</v>
      </c>
      <c r="BQ476" s="68" t="e">
        <f t="shared" si="628"/>
        <v>#DIV/0!</v>
      </c>
    </row>
    <row r="477" spans="1:69" ht="18" x14ac:dyDescent="0.2">
      <c r="A477" s="1" t="s">
        <v>24</v>
      </c>
      <c r="B477" s="17"/>
      <c r="C477" s="29"/>
      <c r="D477" s="159"/>
      <c r="E477" s="159"/>
      <c r="F477" s="159"/>
      <c r="G477" s="159"/>
      <c r="H477" s="45"/>
      <c r="I477" s="42">
        <v>0.4</v>
      </c>
      <c r="K477" s="42"/>
      <c r="L477" s="42"/>
      <c r="M477" s="45"/>
      <c r="N477" s="42"/>
      <c r="P477" s="42"/>
      <c r="Q477" s="42"/>
      <c r="R477" s="45"/>
      <c r="S477" s="42"/>
      <c r="U477" s="42"/>
      <c r="V477" s="42"/>
      <c r="W477" s="45"/>
      <c r="X477" s="42"/>
      <c r="Z477" s="42"/>
      <c r="AA477" s="42"/>
      <c r="AB477" s="45"/>
      <c r="AC477" s="42"/>
      <c r="AE477" s="42"/>
      <c r="AF477" s="42"/>
      <c r="AG477" s="45"/>
      <c r="AH477" s="42"/>
      <c r="AJ477" s="42"/>
      <c r="AK477" s="42"/>
      <c r="AL477" s="45"/>
      <c r="AM477" s="159"/>
      <c r="AN477" s="159"/>
      <c r="AO477" s="159"/>
      <c r="AP477" s="159"/>
      <c r="AQ477" s="45"/>
      <c r="AR477" s="203"/>
      <c r="AS477" s="204"/>
      <c r="AT477" s="205"/>
      <c r="AU477" s="205"/>
      <c r="AV477" s="45"/>
      <c r="AW477" s="159"/>
      <c r="AX477" s="159"/>
      <c r="AY477" s="159"/>
      <c r="BA477" s="42">
        <f t="shared" si="613"/>
        <v>0.4</v>
      </c>
      <c r="BB477" s="42">
        <f t="shared" si="614"/>
        <v>0.4</v>
      </c>
      <c r="BC477" s="42">
        <f t="shared" si="615"/>
        <v>0.4</v>
      </c>
      <c r="BD477" s="48">
        <f t="shared" si="616"/>
        <v>0</v>
      </c>
      <c r="BE477" s="48">
        <f t="shared" si="617"/>
        <v>0</v>
      </c>
      <c r="BF477" s="48" t="e">
        <f t="shared" si="618"/>
        <v>#DIV/0!</v>
      </c>
      <c r="BG477" s="50">
        <f t="shared" si="619"/>
        <v>0</v>
      </c>
      <c r="BH477" s="50">
        <f t="shared" si="620"/>
        <v>0</v>
      </c>
      <c r="BI477" s="50" t="e">
        <f t="shared" si="609"/>
        <v>#DIV/0!</v>
      </c>
      <c r="BJ477" s="52">
        <f t="shared" si="621"/>
        <v>0</v>
      </c>
      <c r="BK477" s="52">
        <f t="shared" si="622"/>
        <v>0</v>
      </c>
      <c r="BL477" s="52" t="e">
        <f t="shared" si="610"/>
        <v>#DIV/0!</v>
      </c>
      <c r="BN477" s="65">
        <f t="shared" si="623"/>
        <v>0.4</v>
      </c>
      <c r="BO477" s="66" t="e">
        <f t="shared" si="624"/>
        <v>#DIV/0!</v>
      </c>
      <c r="BP477" s="67" t="e">
        <f t="shared" si="629"/>
        <v>#DIV/0!</v>
      </c>
      <c r="BQ477" s="68" t="e">
        <f t="shared" si="628"/>
        <v>#DIV/0!</v>
      </c>
    </row>
    <row r="478" spans="1:69" ht="18" x14ac:dyDescent="0.2">
      <c r="A478" s="1" t="s">
        <v>25</v>
      </c>
      <c r="B478" s="17"/>
      <c r="C478" s="29"/>
      <c r="D478" s="159"/>
      <c r="E478" s="159"/>
      <c r="F478" s="159"/>
      <c r="G478" s="159"/>
      <c r="H478" s="45"/>
      <c r="I478" s="42"/>
      <c r="J478" s="42"/>
      <c r="K478" s="42"/>
      <c r="L478" s="42"/>
      <c r="M478" s="45"/>
      <c r="N478" s="42"/>
      <c r="O478" s="42"/>
      <c r="P478" s="42"/>
      <c r="Q478" s="42"/>
      <c r="R478" s="45"/>
      <c r="S478" s="42"/>
      <c r="T478" s="42"/>
      <c r="U478" s="42"/>
      <c r="V478" s="42"/>
      <c r="W478" s="45"/>
      <c r="X478" s="42"/>
      <c r="Y478" s="42"/>
      <c r="Z478" s="42"/>
      <c r="AA478" s="42"/>
      <c r="AB478" s="45"/>
      <c r="AC478" s="42"/>
      <c r="AD478" s="42"/>
      <c r="AE478" s="42"/>
      <c r="AF478" s="42"/>
      <c r="AG478" s="45"/>
      <c r="AH478" s="42"/>
      <c r="AI478" s="42"/>
      <c r="AJ478" s="42"/>
      <c r="AK478" s="42"/>
      <c r="AL478" s="45"/>
      <c r="AM478" s="159"/>
      <c r="AN478" s="159"/>
      <c r="AO478" s="159"/>
      <c r="AP478" s="159"/>
      <c r="AQ478" s="45"/>
      <c r="AR478" s="203"/>
      <c r="AS478" s="204"/>
      <c r="AT478" s="205"/>
      <c r="AU478" s="205"/>
      <c r="AV478" s="45"/>
      <c r="AW478" s="159"/>
      <c r="AX478" s="159"/>
      <c r="AY478" s="159"/>
      <c r="BA478" s="42">
        <f t="shared" si="613"/>
        <v>0</v>
      </c>
      <c r="BB478" s="42">
        <f t="shared" si="614"/>
        <v>0</v>
      </c>
      <c r="BC478" s="42" t="e">
        <f t="shared" si="615"/>
        <v>#DIV/0!</v>
      </c>
      <c r="BD478" s="48">
        <f t="shared" si="616"/>
        <v>0</v>
      </c>
      <c r="BE478" s="48">
        <f t="shared" si="617"/>
        <v>0</v>
      </c>
      <c r="BF478" s="48" t="e">
        <f t="shared" si="618"/>
        <v>#DIV/0!</v>
      </c>
      <c r="BG478" s="50">
        <f t="shared" si="619"/>
        <v>0</v>
      </c>
      <c r="BH478" s="50">
        <f t="shared" si="620"/>
        <v>0</v>
      </c>
      <c r="BI478" s="50" t="e">
        <f t="shared" si="609"/>
        <v>#DIV/0!</v>
      </c>
      <c r="BJ478" s="52">
        <f t="shared" si="621"/>
        <v>0</v>
      </c>
      <c r="BK478" s="52">
        <f t="shared" si="622"/>
        <v>0</v>
      </c>
      <c r="BL478" s="52" t="e">
        <f t="shared" si="610"/>
        <v>#DIV/0!</v>
      </c>
      <c r="BN478" s="65" t="e">
        <f t="shared" si="623"/>
        <v>#DIV/0!</v>
      </c>
      <c r="BO478" s="66" t="e">
        <f t="shared" si="624"/>
        <v>#DIV/0!</v>
      </c>
      <c r="BP478" s="67" t="e">
        <f>+BI478</f>
        <v>#DIV/0!</v>
      </c>
      <c r="BQ478" s="68" t="e">
        <f t="shared" si="628"/>
        <v>#DIV/0!</v>
      </c>
    </row>
    <row r="479" spans="1:69" ht="18" x14ac:dyDescent="0.2">
      <c r="A479" s="1" t="s">
        <v>26</v>
      </c>
      <c r="B479" s="17"/>
      <c r="C479" s="29"/>
      <c r="D479" s="159"/>
      <c r="E479" s="159"/>
      <c r="F479" s="159"/>
      <c r="G479" s="159"/>
      <c r="H479" s="45"/>
      <c r="I479" s="42"/>
      <c r="J479" s="175"/>
      <c r="K479" s="176"/>
      <c r="L479" s="177"/>
      <c r="M479" s="45"/>
      <c r="N479" s="42"/>
      <c r="O479" s="175"/>
      <c r="P479" s="176"/>
      <c r="Q479" s="177"/>
      <c r="R479" s="45"/>
      <c r="S479" s="42"/>
      <c r="T479" s="175"/>
      <c r="U479" s="176"/>
      <c r="V479" s="177"/>
      <c r="W479" s="45"/>
      <c r="X479" s="42"/>
      <c r="Y479" s="175"/>
      <c r="Z479" s="176"/>
      <c r="AA479" s="177"/>
      <c r="AB479" s="45"/>
      <c r="AC479" s="42"/>
      <c r="AD479" s="175"/>
      <c r="AE479" s="176"/>
      <c r="AF479" s="177"/>
      <c r="AG479" s="45"/>
      <c r="AH479" s="42"/>
      <c r="AI479" s="175"/>
      <c r="AJ479" s="176"/>
      <c r="AK479" s="177"/>
      <c r="AL479" s="45"/>
      <c r="AM479" s="159"/>
      <c r="AN479" s="159"/>
      <c r="AO479" s="159"/>
      <c r="AP479" s="159"/>
      <c r="AQ479" s="45"/>
      <c r="AR479" s="203"/>
      <c r="AS479" s="210"/>
      <c r="AT479" s="211"/>
      <c r="AU479" s="212"/>
      <c r="AV479" s="45"/>
      <c r="AW479" s="159"/>
      <c r="AX479" s="159"/>
      <c r="AY479" s="159"/>
      <c r="BA479" s="42">
        <f t="shared" si="613"/>
        <v>0</v>
      </c>
      <c r="BB479" s="42">
        <f t="shared" si="614"/>
        <v>0</v>
      </c>
      <c r="BC479" s="42" t="e">
        <f t="shared" si="615"/>
        <v>#DIV/0!</v>
      </c>
      <c r="BD479" s="48">
        <f t="shared" si="616"/>
        <v>0</v>
      </c>
      <c r="BE479" s="48">
        <f t="shared" si="617"/>
        <v>0</v>
      </c>
      <c r="BF479" s="48" t="e">
        <f t="shared" si="618"/>
        <v>#DIV/0!</v>
      </c>
      <c r="BG479" s="50">
        <f t="shared" si="619"/>
        <v>0</v>
      </c>
      <c r="BH479" s="50">
        <f t="shared" si="620"/>
        <v>0</v>
      </c>
      <c r="BI479" s="50" t="e">
        <f t="shared" si="609"/>
        <v>#DIV/0!</v>
      </c>
      <c r="BJ479" s="52">
        <f t="shared" si="621"/>
        <v>0</v>
      </c>
      <c r="BK479" s="52">
        <f t="shared" si="622"/>
        <v>0</v>
      </c>
      <c r="BL479" s="52" t="e">
        <f t="shared" si="610"/>
        <v>#DIV/0!</v>
      </c>
      <c r="BN479" s="65" t="e">
        <f t="shared" si="623"/>
        <v>#DIV/0!</v>
      </c>
      <c r="BO479" s="66" t="e">
        <f t="shared" si="624"/>
        <v>#DIV/0!</v>
      </c>
      <c r="BP479" s="67" t="e">
        <f t="shared" ref="BP479:BP480" si="630">+BI479</f>
        <v>#DIV/0!</v>
      </c>
      <c r="BQ479" s="68" t="e">
        <f t="shared" si="628"/>
        <v>#DIV/0!</v>
      </c>
    </row>
    <row r="480" spans="1:69" ht="18.75" thickBot="1" x14ac:dyDescent="0.25">
      <c r="A480" s="1" t="s">
        <v>27</v>
      </c>
      <c r="B480" s="17"/>
      <c r="C480" s="29"/>
      <c r="D480" s="159"/>
      <c r="E480" s="159"/>
      <c r="F480" s="159"/>
      <c r="G480" s="159"/>
      <c r="H480" s="45"/>
      <c r="I480" s="42"/>
      <c r="J480" s="178"/>
      <c r="K480" s="179"/>
      <c r="L480" s="180"/>
      <c r="M480" s="45"/>
      <c r="N480" s="42"/>
      <c r="O480" s="178"/>
      <c r="P480" s="179"/>
      <c r="Q480" s="180"/>
      <c r="R480" s="45"/>
      <c r="S480" s="42"/>
      <c r="T480" s="178"/>
      <c r="U480" s="179"/>
      <c r="V480" s="180"/>
      <c r="W480" s="45"/>
      <c r="X480" s="42"/>
      <c r="Y480" s="178"/>
      <c r="Z480" s="179"/>
      <c r="AA480" s="180"/>
      <c r="AB480" s="45"/>
      <c r="AC480" s="42"/>
      <c r="AD480" s="178"/>
      <c r="AE480" s="179"/>
      <c r="AF480" s="180"/>
      <c r="AG480" s="45"/>
      <c r="AH480" s="42"/>
      <c r="AI480" s="178"/>
      <c r="AJ480" s="179"/>
      <c r="AK480" s="180"/>
      <c r="AL480" s="45"/>
      <c r="AM480" s="159"/>
      <c r="AN480" s="159"/>
      <c r="AO480" s="159"/>
      <c r="AP480" s="159"/>
      <c r="AQ480" s="45"/>
      <c r="AR480" s="207"/>
      <c r="AS480" s="213"/>
      <c r="AT480" s="214"/>
      <c r="AU480" s="215"/>
      <c r="AV480" s="45"/>
      <c r="AW480" s="159"/>
      <c r="AX480" s="159"/>
      <c r="AY480" s="159"/>
      <c r="BA480" s="42">
        <f t="shared" si="613"/>
        <v>0</v>
      </c>
      <c r="BB480" s="42">
        <f t="shared" si="614"/>
        <v>0</v>
      </c>
      <c r="BC480" s="42" t="e">
        <f t="shared" si="615"/>
        <v>#DIV/0!</v>
      </c>
      <c r="BD480" s="48">
        <f t="shared" si="616"/>
        <v>0</v>
      </c>
      <c r="BE480" s="48">
        <f t="shared" si="617"/>
        <v>0</v>
      </c>
      <c r="BF480" s="48" t="e">
        <f t="shared" si="618"/>
        <v>#DIV/0!</v>
      </c>
      <c r="BG480" s="50">
        <f t="shared" si="619"/>
        <v>0</v>
      </c>
      <c r="BH480" s="50">
        <f t="shared" si="620"/>
        <v>0</v>
      </c>
      <c r="BI480" s="50" t="e">
        <f t="shared" si="609"/>
        <v>#DIV/0!</v>
      </c>
      <c r="BJ480" s="52">
        <f t="shared" si="621"/>
        <v>0</v>
      </c>
      <c r="BK480" s="52">
        <f t="shared" si="622"/>
        <v>0</v>
      </c>
      <c r="BL480" s="52" t="e">
        <f t="shared" si="610"/>
        <v>#DIV/0!</v>
      </c>
      <c r="BN480" s="65" t="e">
        <f t="shared" si="623"/>
        <v>#DIV/0!</v>
      </c>
      <c r="BO480" s="66" t="e">
        <f t="shared" si="624"/>
        <v>#DIV/0!</v>
      </c>
      <c r="BP480" s="67" t="e">
        <f t="shared" si="630"/>
        <v>#DIV/0!</v>
      </c>
      <c r="BQ480" s="68" t="e">
        <f t="shared" si="628"/>
        <v>#DIV/0!</v>
      </c>
    </row>
    <row r="483" spans="1:69" ht="15.75" customHeight="1" x14ac:dyDescent="0.2">
      <c r="A483" s="302" t="s">
        <v>63</v>
      </c>
      <c r="B483" s="302"/>
      <c r="C483" s="40"/>
      <c r="D483" s="303" t="s">
        <v>42</v>
      </c>
      <c r="E483" s="303"/>
      <c r="F483" s="303"/>
      <c r="G483" s="303"/>
      <c r="H483" s="43"/>
      <c r="I483" s="304" t="s">
        <v>43</v>
      </c>
      <c r="J483" s="304"/>
      <c r="K483" s="304"/>
      <c r="L483" s="304"/>
      <c r="M483" s="46"/>
      <c r="N483" s="303" t="s">
        <v>44</v>
      </c>
      <c r="O483" s="303"/>
      <c r="P483" s="303"/>
      <c r="Q483" s="303"/>
      <c r="R483" s="43"/>
      <c r="S483" s="303" t="s">
        <v>105</v>
      </c>
      <c r="T483" s="303"/>
      <c r="U483" s="303"/>
      <c r="V483" s="303"/>
      <c r="W483" s="47"/>
      <c r="X483" s="303" t="s">
        <v>46</v>
      </c>
      <c r="Y483" s="303"/>
      <c r="Z483" s="303"/>
      <c r="AA483" s="303"/>
      <c r="AB483" s="47"/>
      <c r="AC483" s="308" t="s">
        <v>47</v>
      </c>
      <c r="AD483" s="308"/>
      <c r="AE483" s="308"/>
      <c r="AF483" s="308"/>
      <c r="AG483" s="43"/>
      <c r="AH483" s="303" t="s">
        <v>48</v>
      </c>
      <c r="AI483" s="303"/>
      <c r="AJ483" s="303"/>
      <c r="AK483" s="303"/>
      <c r="AL483" s="47"/>
      <c r="AM483" s="304" t="s">
        <v>49</v>
      </c>
      <c r="AN483" s="304"/>
      <c r="AO483" s="304"/>
      <c r="AP483" s="304"/>
      <c r="AQ483" s="43"/>
      <c r="AR483" s="303" t="s">
        <v>50</v>
      </c>
      <c r="AS483" s="303"/>
      <c r="AT483" s="303"/>
      <c r="AU483" s="303"/>
      <c r="AV483" s="47"/>
      <c r="AW483" s="303" t="s">
        <v>122</v>
      </c>
      <c r="AX483" s="303"/>
      <c r="AY483" s="303"/>
      <c r="AZ483" s="41"/>
      <c r="BA483" s="303" t="s">
        <v>51</v>
      </c>
      <c r="BB483" s="303"/>
      <c r="BC483" s="303"/>
      <c r="BD483" s="304" t="s">
        <v>52</v>
      </c>
      <c r="BE483" s="304"/>
      <c r="BF483" s="304"/>
      <c r="BG483" s="305" t="s">
        <v>53</v>
      </c>
      <c r="BH483" s="305"/>
      <c r="BI483" s="305"/>
      <c r="BJ483" s="306" t="s">
        <v>56</v>
      </c>
      <c r="BK483" s="306"/>
      <c r="BL483" s="306"/>
      <c r="BM483" s="40"/>
      <c r="BN483" s="40"/>
      <c r="BO483" s="40"/>
      <c r="BP483" s="40"/>
      <c r="BQ483" s="40"/>
    </row>
    <row r="484" spans="1:69" ht="24" x14ac:dyDescent="0.2">
      <c r="A484" s="110">
        <v>46052</v>
      </c>
      <c r="B484" s="69"/>
      <c r="D484" s="36" t="s">
        <v>54</v>
      </c>
      <c r="E484" s="32" t="s">
        <v>55</v>
      </c>
      <c r="F484" s="33" t="s">
        <v>53</v>
      </c>
      <c r="G484" s="53" t="s">
        <v>56</v>
      </c>
      <c r="H484" s="44"/>
      <c r="I484" s="34" t="s">
        <v>54</v>
      </c>
      <c r="J484" s="32" t="s">
        <v>55</v>
      </c>
      <c r="K484" s="33" t="s">
        <v>53</v>
      </c>
      <c r="L484" s="53" t="s">
        <v>56</v>
      </c>
      <c r="M484" s="44"/>
      <c r="N484" s="34" t="s">
        <v>54</v>
      </c>
      <c r="O484" s="32" t="s">
        <v>55</v>
      </c>
      <c r="P484" s="33" t="s">
        <v>53</v>
      </c>
      <c r="Q484" s="53" t="s">
        <v>56</v>
      </c>
      <c r="R484" s="44"/>
      <c r="S484" s="34" t="s">
        <v>54</v>
      </c>
      <c r="T484" s="32" t="s">
        <v>55</v>
      </c>
      <c r="U484" s="33" t="s">
        <v>53</v>
      </c>
      <c r="V484" s="53" t="s">
        <v>56</v>
      </c>
      <c r="W484" s="44"/>
      <c r="X484" s="34" t="s">
        <v>54</v>
      </c>
      <c r="Y484" s="32" t="s">
        <v>55</v>
      </c>
      <c r="Z484" s="33" t="s">
        <v>53</v>
      </c>
      <c r="AA484" s="53" t="s">
        <v>56</v>
      </c>
      <c r="AB484" s="44"/>
      <c r="AC484" s="34" t="s">
        <v>54</v>
      </c>
      <c r="AD484" s="32" t="s">
        <v>55</v>
      </c>
      <c r="AE484" s="33" t="s">
        <v>53</v>
      </c>
      <c r="AF484" s="53" t="s">
        <v>56</v>
      </c>
      <c r="AG484" s="44"/>
      <c r="AH484" s="34" t="s">
        <v>54</v>
      </c>
      <c r="AI484" s="32" t="s">
        <v>55</v>
      </c>
      <c r="AJ484" s="33" t="s">
        <v>53</v>
      </c>
      <c r="AK484" s="53" t="s">
        <v>56</v>
      </c>
      <c r="AL484" s="44"/>
      <c r="AM484" s="34" t="s">
        <v>54</v>
      </c>
      <c r="AN484" s="32" t="s">
        <v>55</v>
      </c>
      <c r="AO484" s="33" t="s">
        <v>53</v>
      </c>
      <c r="AP484" s="53" t="s">
        <v>56</v>
      </c>
      <c r="AQ484" s="44"/>
      <c r="AR484" s="34" t="s">
        <v>54</v>
      </c>
      <c r="AS484" s="32" t="s">
        <v>55</v>
      </c>
      <c r="AT484" s="33" t="s">
        <v>53</v>
      </c>
      <c r="AU484" s="53" t="s">
        <v>56</v>
      </c>
      <c r="AV484" s="44"/>
      <c r="AW484" s="32" t="s">
        <v>55</v>
      </c>
      <c r="AX484" s="33" t="s">
        <v>53</v>
      </c>
      <c r="AY484" s="53" t="s">
        <v>56</v>
      </c>
      <c r="AZ484" s="39"/>
      <c r="BA484" s="49" t="s">
        <v>57</v>
      </c>
      <c r="BB484" s="49" t="s">
        <v>58</v>
      </c>
      <c r="BC484" s="49" t="s">
        <v>59</v>
      </c>
      <c r="BD484" s="37" t="s">
        <v>57</v>
      </c>
      <c r="BE484" s="37" t="s">
        <v>58</v>
      </c>
      <c r="BF484" s="37" t="s">
        <v>59</v>
      </c>
      <c r="BG484" s="38" t="s">
        <v>57</v>
      </c>
      <c r="BH484" s="38" t="s">
        <v>58</v>
      </c>
      <c r="BI484" s="38" t="s">
        <v>59</v>
      </c>
      <c r="BJ484" s="51" t="s">
        <v>57</v>
      </c>
      <c r="BK484" s="51" t="s">
        <v>58</v>
      </c>
      <c r="BL484" s="51" t="s">
        <v>59</v>
      </c>
      <c r="BN484" s="49" t="s">
        <v>59</v>
      </c>
      <c r="BO484" s="37" t="s">
        <v>59</v>
      </c>
      <c r="BP484" s="38" t="s">
        <v>59</v>
      </c>
      <c r="BQ484" s="51" t="s">
        <v>59</v>
      </c>
    </row>
    <row r="485" spans="1:69" ht="18" x14ac:dyDescent="0.2">
      <c r="A485" s="281" t="s">
        <v>0</v>
      </c>
      <c r="B485" s="35" t="s">
        <v>1</v>
      </c>
      <c r="C485" s="29"/>
      <c r="D485" s="75"/>
      <c r="E485" s="76"/>
      <c r="F485" s="169"/>
      <c r="G485" s="183"/>
      <c r="H485" s="45"/>
      <c r="I485" s="159"/>
      <c r="J485" s="159"/>
      <c r="K485" s="159"/>
      <c r="L485" s="159"/>
      <c r="M485" s="45"/>
      <c r="N485" s="42"/>
      <c r="O485" s="42"/>
      <c r="P485" s="42"/>
      <c r="Q485" s="42"/>
      <c r="R485" s="45"/>
      <c r="S485" s="42"/>
      <c r="T485" s="42"/>
      <c r="U485" s="42"/>
      <c r="V485" s="42"/>
      <c r="W485" s="45"/>
      <c r="X485" s="42"/>
      <c r="Y485" s="42"/>
      <c r="Z485" s="42"/>
      <c r="AA485" s="42"/>
      <c r="AB485" s="45"/>
      <c r="AC485" s="42"/>
      <c r="AD485" s="42"/>
      <c r="AE485" s="42"/>
      <c r="AF485" s="42"/>
      <c r="AG485" s="45"/>
      <c r="AH485" s="42"/>
      <c r="AI485" s="42"/>
      <c r="AJ485" s="42"/>
      <c r="AK485" s="42"/>
      <c r="AL485" s="45"/>
      <c r="AM485" s="159"/>
      <c r="AN485" s="159"/>
      <c r="AO485" s="159"/>
      <c r="AP485" s="159"/>
      <c r="AQ485" s="45"/>
      <c r="AR485" s="203"/>
      <c r="AS485" s="204"/>
      <c r="AT485" s="205"/>
      <c r="AU485" s="205">
        <v>10.199999999999999</v>
      </c>
      <c r="AV485" s="45"/>
      <c r="AW485" s="42"/>
      <c r="AX485" s="42"/>
      <c r="AY485" s="42"/>
      <c r="BA485" s="42">
        <f>MIN(D485,I485,N485,S485,X485,AC485,AH485,AM485,AR485)</f>
        <v>0</v>
      </c>
      <c r="BB485" s="42">
        <f>MAX(D485,I485,N485,S485,X485,AC485,AH485,AM485,AR485)</f>
        <v>0</v>
      </c>
      <c r="BC485" s="42" t="e">
        <f>AVERAGE(D485,I485,N485,S485,X485,AC485,AH485,AM485,AR485)</f>
        <v>#DIV/0!</v>
      </c>
      <c r="BD485" s="48">
        <f>MIN(E485,J485,O485,T485,Y485,AD485,AI485,AN485,AS485,AW485)</f>
        <v>0</v>
      </c>
      <c r="BE485" s="48">
        <f>MAX(E485,J485,O485,T485,Y485,AD485,AI485,AN485,AS485,AW485)</f>
        <v>0</v>
      </c>
      <c r="BF485" s="48" t="e">
        <f>AVERAGE(E485,J485,O485,T485,Y485,AD485,AI485,AN485,AS485,AW485)</f>
        <v>#DIV/0!</v>
      </c>
      <c r="BG485" s="50">
        <f>MIN(F485,K485,P485,U485,Z485,AE485,AJ485,AO485,AT485,AX485)</f>
        <v>0</v>
      </c>
      <c r="BH485" s="50">
        <f>MAX(F485,K485,P485,U485,Z485,AE485,AJ485,AO485,AT485,AX485)</f>
        <v>0</v>
      </c>
      <c r="BI485" s="50" t="e">
        <f t="shared" ref="BI485:BI504" si="631">AVERAGE(F485,K485,P485,U485,Z485,AE485,AJ485,AO485,AT485,AX485)</f>
        <v>#DIV/0!</v>
      </c>
      <c r="BJ485" s="52">
        <f>MIN(G485,L485,Q485,V485,AA485,AF485,AK485,AP485,AU485,AY485)</f>
        <v>10.199999999999999</v>
      </c>
      <c r="BK485" s="52">
        <f>MAX(G485,L485,Q485,V485,AA485,AF485,AK485,AP485,AU485,AY485)</f>
        <v>10.199999999999999</v>
      </c>
      <c r="BL485" s="52">
        <f t="shared" ref="BL485:BL504" si="632">AVERAGE(G485,L485,Q485,V485,AA485,AF485,AK485,AP485,AU485,AY485)</f>
        <v>10.199999999999999</v>
      </c>
      <c r="BN485" s="65" t="e">
        <f>+BC485</f>
        <v>#DIV/0!</v>
      </c>
      <c r="BO485" s="66" t="e">
        <f t="shared" ref="BO485" si="633">+BF485</f>
        <v>#DIV/0!</v>
      </c>
      <c r="BP485" s="67" t="e">
        <f>+BI485</f>
        <v>#DIV/0!</v>
      </c>
      <c r="BQ485" s="68">
        <f t="shared" ref="BQ485" si="634">+BL485</f>
        <v>10.199999999999999</v>
      </c>
    </row>
    <row r="486" spans="1:69" ht="18" x14ac:dyDescent="0.2">
      <c r="A486" s="293"/>
      <c r="B486" s="17" t="s">
        <v>2</v>
      </c>
      <c r="C486" s="29"/>
      <c r="D486" s="75"/>
      <c r="E486" s="76"/>
      <c r="F486" s="169"/>
      <c r="G486" s="183"/>
      <c r="H486" s="45"/>
      <c r="I486" s="159"/>
      <c r="J486" s="159"/>
      <c r="K486" s="159"/>
      <c r="L486" s="159"/>
      <c r="M486" s="45"/>
      <c r="N486" s="42"/>
      <c r="O486" s="42"/>
      <c r="P486" s="42"/>
      <c r="Q486" s="42"/>
      <c r="R486" s="45"/>
      <c r="S486" s="42"/>
      <c r="T486" s="42"/>
      <c r="U486" s="42"/>
      <c r="V486" s="42"/>
      <c r="W486" s="45"/>
      <c r="X486" s="42"/>
      <c r="Y486" s="42"/>
      <c r="Z486" s="42"/>
      <c r="AA486" s="42"/>
      <c r="AB486" s="45"/>
      <c r="AC486" s="42"/>
      <c r="AD486" s="42"/>
      <c r="AE486" s="42"/>
      <c r="AF486" s="42"/>
      <c r="AG486" s="45"/>
      <c r="AH486" s="42"/>
      <c r="AI486" s="42"/>
      <c r="AJ486" s="42"/>
      <c r="AK486" s="42"/>
      <c r="AL486" s="45"/>
      <c r="AM486" s="159"/>
      <c r="AN486" s="159"/>
      <c r="AO486" s="159"/>
      <c r="AP486" s="159"/>
      <c r="AQ486" s="45"/>
      <c r="AR486" s="203"/>
      <c r="AS486" s="204"/>
      <c r="AT486" s="205"/>
      <c r="AU486" s="205">
        <v>8.6</v>
      </c>
      <c r="AV486" s="45"/>
      <c r="AW486" s="42"/>
      <c r="AX486" s="42"/>
      <c r="AY486" s="42"/>
      <c r="BA486" s="42">
        <f t="shared" ref="BA486:BA504" si="635">MIN(D486,I486,N486,S486,X486,AC486,AH486,AM486,AR486)</f>
        <v>0</v>
      </c>
      <c r="BB486" s="42">
        <f t="shared" ref="BB486:BB504" si="636">MAX(D486,I486,N486,S486,X486,AC486,AH486,AM486,AR486)</f>
        <v>0</v>
      </c>
      <c r="BC486" s="42" t="e">
        <f t="shared" ref="BC486:BC504" si="637">AVERAGE(D486,I486,N486,S486,X486,AC486,AH486,AM486,AR486)</f>
        <v>#DIV/0!</v>
      </c>
      <c r="BD486" s="48">
        <f t="shared" ref="BD486:BD504" si="638">MIN(E486,J486,O486,T486,Y486,AD486,AI486,AN486,AS486,AW486)</f>
        <v>0</v>
      </c>
      <c r="BE486" s="48">
        <f t="shared" ref="BE486:BE504" si="639">MAX(E486,J486,O486,T486,Y486,AD486,AI486,AN486,AS486,AW486)</f>
        <v>0</v>
      </c>
      <c r="BF486" s="48" t="e">
        <f t="shared" ref="BF486:BF504" si="640">AVERAGE(E486,J486,O486,T486,Y486,AD486,AI486,AN486,AS486,AW486)</f>
        <v>#DIV/0!</v>
      </c>
      <c r="BG486" s="50">
        <f t="shared" ref="BG486:BG504" si="641">MIN(F486,K486,P486,U486,Z486,AE486,AJ486,AO486,AT486,AX486)</f>
        <v>0</v>
      </c>
      <c r="BH486" s="50">
        <f t="shared" ref="BH486:BH504" si="642">MAX(F486,K486,P486,U486,Z486,AE486,AJ486,AO486,AT486,AX486)</f>
        <v>0</v>
      </c>
      <c r="BI486" s="50" t="e">
        <f t="shared" si="631"/>
        <v>#DIV/0!</v>
      </c>
      <c r="BJ486" s="52">
        <f t="shared" ref="BJ486:BJ504" si="643">MIN(G486,L486,Q486,V486,AA486,AF486,AK486,AP486,AU486,AY486)</f>
        <v>8.6</v>
      </c>
      <c r="BK486" s="52">
        <f t="shared" ref="BK486:BK504" si="644">MAX(G486,L486,Q486,V486,AA486,AF486,AK486,AP486,AU486,AY486)</f>
        <v>8.6</v>
      </c>
      <c r="BL486" s="52">
        <f t="shared" si="632"/>
        <v>8.6</v>
      </c>
      <c r="BN486" s="65" t="e">
        <f>+BC486</f>
        <v>#DIV/0!</v>
      </c>
      <c r="BO486" s="66" t="e">
        <f>+BF486</f>
        <v>#DIV/0!</v>
      </c>
      <c r="BP486" s="67" t="e">
        <f>+BI486</f>
        <v>#DIV/0!</v>
      </c>
      <c r="BQ486" s="68">
        <f>+BL486</f>
        <v>8.6</v>
      </c>
    </row>
    <row r="487" spans="1:69" ht="18" x14ac:dyDescent="0.2">
      <c r="A487" s="282"/>
      <c r="B487" s="17" t="s">
        <v>3</v>
      </c>
      <c r="C487" s="29"/>
      <c r="D487" s="75"/>
      <c r="E487" s="76"/>
      <c r="F487" s="169"/>
      <c r="G487" s="183"/>
      <c r="H487" s="45"/>
      <c r="I487" s="159"/>
      <c r="J487" s="159"/>
      <c r="K487" s="159"/>
      <c r="L487" s="159"/>
      <c r="M487" s="45"/>
      <c r="N487" s="42"/>
      <c r="O487" s="42"/>
      <c r="P487" s="42"/>
      <c r="Q487" s="42"/>
      <c r="R487" s="45"/>
      <c r="S487" s="42"/>
      <c r="T487" s="42"/>
      <c r="U487" s="42"/>
      <c r="V487" s="42"/>
      <c r="W487" s="45"/>
      <c r="X487" s="42"/>
      <c r="Y487" s="42"/>
      <c r="Z487" s="42"/>
      <c r="AA487" s="42"/>
      <c r="AB487" s="45"/>
      <c r="AC487" s="42"/>
      <c r="AD487" s="42"/>
      <c r="AE487" s="42"/>
      <c r="AF487" s="42"/>
      <c r="AG487" s="45"/>
      <c r="AH487" s="42"/>
      <c r="AI487" s="42"/>
      <c r="AJ487" s="42"/>
      <c r="AK487" s="42"/>
      <c r="AL487" s="45"/>
      <c r="AM487" s="159"/>
      <c r="AN487" s="159"/>
      <c r="AO487" s="159"/>
      <c r="AP487" s="159"/>
      <c r="AQ487" s="45"/>
      <c r="AR487" s="203"/>
      <c r="AS487" s="204"/>
      <c r="AT487" s="205"/>
      <c r="AU487" s="205"/>
      <c r="AV487" s="45"/>
      <c r="AW487" s="42"/>
      <c r="AX487" s="42"/>
      <c r="AY487" s="42"/>
      <c r="BA487" s="42">
        <f t="shared" si="635"/>
        <v>0</v>
      </c>
      <c r="BB487" s="42">
        <f t="shared" si="636"/>
        <v>0</v>
      </c>
      <c r="BC487" s="42" t="e">
        <f t="shared" si="637"/>
        <v>#DIV/0!</v>
      </c>
      <c r="BD487" s="48">
        <f t="shared" si="638"/>
        <v>0</v>
      </c>
      <c r="BE487" s="48">
        <f t="shared" si="639"/>
        <v>0</v>
      </c>
      <c r="BF487" s="48" t="e">
        <f t="shared" si="640"/>
        <v>#DIV/0!</v>
      </c>
      <c r="BG487" s="50">
        <f t="shared" si="641"/>
        <v>0</v>
      </c>
      <c r="BH487" s="50">
        <f t="shared" si="642"/>
        <v>0</v>
      </c>
      <c r="BI487" s="50" t="e">
        <f t="shared" si="631"/>
        <v>#DIV/0!</v>
      </c>
      <c r="BJ487" s="52">
        <f t="shared" si="643"/>
        <v>0</v>
      </c>
      <c r="BK487" s="52">
        <f t="shared" si="644"/>
        <v>0</v>
      </c>
      <c r="BL487" s="52" t="e">
        <f t="shared" si="632"/>
        <v>#DIV/0!</v>
      </c>
      <c r="BN487" s="65" t="e">
        <f t="shared" ref="BN487:BN504" si="645">+BC487</f>
        <v>#DIV/0!</v>
      </c>
      <c r="BO487" s="66" t="e">
        <f t="shared" ref="BO487:BO504" si="646">+BF487</f>
        <v>#DIV/0!</v>
      </c>
      <c r="BP487" s="67" t="e">
        <f>+BI487</f>
        <v>#DIV/0!</v>
      </c>
      <c r="BQ487" s="68" t="e">
        <f t="shared" ref="BQ487" si="647">+BL487</f>
        <v>#DIV/0!</v>
      </c>
    </row>
    <row r="488" spans="1:69" ht="18" x14ac:dyDescent="0.2">
      <c r="A488" s="280" t="s">
        <v>4</v>
      </c>
      <c r="B488" s="17" t="s">
        <v>5</v>
      </c>
      <c r="C488" s="29"/>
      <c r="D488" s="106"/>
      <c r="E488" s="88"/>
      <c r="F488" s="171"/>
      <c r="G488" s="186"/>
      <c r="H488" s="45"/>
      <c r="I488" s="159"/>
      <c r="J488" s="159"/>
      <c r="K488" s="159"/>
      <c r="L488" s="159"/>
      <c r="M488" s="45"/>
      <c r="N488" s="42"/>
      <c r="O488" s="42"/>
      <c r="P488" s="42"/>
      <c r="Q488" s="42"/>
      <c r="R488" s="45"/>
      <c r="S488" s="42"/>
      <c r="T488" s="42"/>
      <c r="U488" s="42"/>
      <c r="V488" s="42"/>
      <c r="W488" s="45"/>
      <c r="X488" s="42"/>
      <c r="Y488" s="42"/>
      <c r="Z488" s="42"/>
      <c r="AA488" s="42"/>
      <c r="AB488" s="45"/>
      <c r="AC488" s="42"/>
      <c r="AD488" s="42"/>
      <c r="AE488" s="42"/>
      <c r="AF488" s="42"/>
      <c r="AG488" s="45"/>
      <c r="AH488" s="42"/>
      <c r="AI488" s="42"/>
      <c r="AJ488" s="42"/>
      <c r="AK488" s="42"/>
      <c r="AL488" s="45"/>
      <c r="AM488" s="159"/>
      <c r="AN488" s="159"/>
      <c r="AO488" s="159"/>
      <c r="AP488" s="159"/>
      <c r="AQ488" s="45"/>
      <c r="AR488" s="208"/>
      <c r="AS488" s="206"/>
      <c r="AT488" s="209"/>
      <c r="AU488" s="209"/>
      <c r="AV488" s="45"/>
      <c r="AW488" s="42"/>
      <c r="AX488" s="42"/>
      <c r="AY488" s="42"/>
      <c r="BA488" s="42">
        <f t="shared" si="635"/>
        <v>0</v>
      </c>
      <c r="BB488" s="42">
        <f t="shared" si="636"/>
        <v>0</v>
      </c>
      <c r="BC488" s="42" t="e">
        <f t="shared" si="637"/>
        <v>#DIV/0!</v>
      </c>
      <c r="BD488" s="48">
        <f t="shared" si="638"/>
        <v>0</v>
      </c>
      <c r="BE488" s="48">
        <f t="shared" si="639"/>
        <v>0</v>
      </c>
      <c r="BF488" s="48" t="e">
        <f t="shared" si="640"/>
        <v>#DIV/0!</v>
      </c>
      <c r="BG488" s="50">
        <f t="shared" si="641"/>
        <v>0</v>
      </c>
      <c r="BH488" s="50">
        <f t="shared" si="642"/>
        <v>0</v>
      </c>
      <c r="BI488" s="50" t="e">
        <f t="shared" si="631"/>
        <v>#DIV/0!</v>
      </c>
      <c r="BJ488" s="52">
        <f t="shared" si="643"/>
        <v>0</v>
      </c>
      <c r="BK488" s="52">
        <f t="shared" si="644"/>
        <v>0</v>
      </c>
      <c r="BL488" s="52" t="e">
        <f t="shared" si="632"/>
        <v>#DIV/0!</v>
      </c>
      <c r="BN488" s="65" t="e">
        <f t="shared" si="645"/>
        <v>#DIV/0!</v>
      </c>
      <c r="BO488" s="66" t="e">
        <f t="shared" si="646"/>
        <v>#DIV/0!</v>
      </c>
      <c r="BP488" s="67" t="e">
        <f t="shared" ref="BP488" si="648">+BI488</f>
        <v>#DIV/0!</v>
      </c>
      <c r="BQ488" s="68" t="e">
        <f>+BL488</f>
        <v>#DIV/0!</v>
      </c>
    </row>
    <row r="489" spans="1:69" ht="18" x14ac:dyDescent="0.2">
      <c r="A489" s="280"/>
      <c r="B489" s="17" t="s">
        <v>6</v>
      </c>
      <c r="C489" s="29"/>
      <c r="D489" s="106"/>
      <c r="E489" s="88"/>
      <c r="F489" s="171"/>
      <c r="G489" s="186"/>
      <c r="H489" s="45"/>
      <c r="I489" s="159"/>
      <c r="J489" s="159"/>
      <c r="K489" s="159"/>
      <c r="L489" s="159"/>
      <c r="M489" s="45"/>
      <c r="N489" s="42"/>
      <c r="O489" s="42"/>
      <c r="P489" s="42"/>
      <c r="Q489" s="42"/>
      <c r="R489" s="45"/>
      <c r="S489" s="42"/>
      <c r="T489" s="42"/>
      <c r="U489" s="42"/>
      <c r="V489" s="42"/>
      <c r="W489" s="45"/>
      <c r="X489" s="42"/>
      <c r="Y489" s="42"/>
      <c r="Z489" s="42"/>
      <c r="AA489" s="42"/>
      <c r="AB489" s="45"/>
      <c r="AC489" s="42"/>
      <c r="AD489" s="42"/>
      <c r="AE489" s="42"/>
      <c r="AF489" s="42"/>
      <c r="AG489" s="45"/>
      <c r="AH489" s="42"/>
      <c r="AI489" s="42"/>
      <c r="AJ489" s="42"/>
      <c r="AK489" s="42"/>
      <c r="AL489" s="45"/>
      <c r="AM489" s="159"/>
      <c r="AN489" s="159"/>
      <c r="AO489" s="159"/>
      <c r="AP489" s="159"/>
      <c r="AQ489" s="45"/>
      <c r="AR489" s="208"/>
      <c r="AS489" s="206"/>
      <c r="AT489" s="209"/>
      <c r="AU489" s="209">
        <v>7</v>
      </c>
      <c r="AV489" s="45"/>
      <c r="AW489" s="42"/>
      <c r="AX489" s="42"/>
      <c r="AY489" s="42"/>
      <c r="BA489" s="42">
        <f t="shared" si="635"/>
        <v>0</v>
      </c>
      <c r="BB489" s="42">
        <f t="shared" si="636"/>
        <v>0</v>
      </c>
      <c r="BC489" s="42" t="e">
        <f t="shared" si="637"/>
        <v>#DIV/0!</v>
      </c>
      <c r="BD489" s="48">
        <f t="shared" si="638"/>
        <v>0</v>
      </c>
      <c r="BE489" s="48">
        <f t="shared" si="639"/>
        <v>0</v>
      </c>
      <c r="BF489" s="48" t="e">
        <f t="shared" si="640"/>
        <v>#DIV/0!</v>
      </c>
      <c r="BG489" s="50">
        <f t="shared" si="641"/>
        <v>0</v>
      </c>
      <c r="BH489" s="50">
        <f t="shared" si="642"/>
        <v>0</v>
      </c>
      <c r="BI489" s="50" t="e">
        <f t="shared" si="631"/>
        <v>#DIV/0!</v>
      </c>
      <c r="BJ489" s="52">
        <f t="shared" si="643"/>
        <v>7</v>
      </c>
      <c r="BK489" s="52">
        <f t="shared" si="644"/>
        <v>7</v>
      </c>
      <c r="BL489" s="52">
        <f t="shared" si="632"/>
        <v>7</v>
      </c>
      <c r="BN489" s="65" t="e">
        <f t="shared" si="645"/>
        <v>#DIV/0!</v>
      </c>
      <c r="BO489" s="66" t="e">
        <f t="shared" si="646"/>
        <v>#DIV/0!</v>
      </c>
      <c r="BP489" s="67" t="e">
        <f>+BI489</f>
        <v>#DIV/0!</v>
      </c>
      <c r="BQ489" s="68">
        <f>+BL489</f>
        <v>7</v>
      </c>
    </row>
    <row r="490" spans="1:69" ht="18" x14ac:dyDescent="0.2">
      <c r="A490" s="1" t="s">
        <v>7</v>
      </c>
      <c r="B490" s="17" t="s">
        <v>8</v>
      </c>
      <c r="C490" s="29"/>
      <c r="D490" s="106"/>
      <c r="E490" s="88"/>
      <c r="F490" s="171"/>
      <c r="G490" s="186"/>
      <c r="H490" s="45"/>
      <c r="I490" s="159"/>
      <c r="J490" s="159"/>
      <c r="K490" s="159"/>
      <c r="L490" s="159"/>
      <c r="M490" s="45"/>
      <c r="N490" s="42"/>
      <c r="O490" s="42"/>
      <c r="P490" s="42"/>
      <c r="Q490" s="42"/>
      <c r="R490" s="45"/>
      <c r="S490" s="42"/>
      <c r="T490" s="42"/>
      <c r="U490" s="42"/>
      <c r="V490" s="42"/>
      <c r="W490" s="45"/>
      <c r="X490" s="42"/>
      <c r="Y490" s="42"/>
      <c r="Z490" s="42"/>
      <c r="AA490" s="42"/>
      <c r="AB490" s="45"/>
      <c r="AC490" s="42"/>
      <c r="AD490" s="42"/>
      <c r="AE490" s="42"/>
      <c r="AF490" s="42"/>
      <c r="AG490" s="45"/>
      <c r="AH490" s="42"/>
      <c r="AI490" s="42"/>
      <c r="AJ490" s="42"/>
      <c r="AK490" s="42"/>
      <c r="AL490" s="45"/>
      <c r="AM490" s="159"/>
      <c r="AN490" s="159"/>
      <c r="AO490" s="159"/>
      <c r="AP490" s="159"/>
      <c r="AQ490" s="45"/>
      <c r="AR490" s="208"/>
      <c r="AS490" s="206"/>
      <c r="AT490" s="209"/>
      <c r="AU490" s="209"/>
      <c r="AV490" s="45"/>
      <c r="AW490" s="42"/>
      <c r="AX490" s="42"/>
      <c r="AY490" s="42"/>
      <c r="BA490" s="42">
        <f t="shared" si="635"/>
        <v>0</v>
      </c>
      <c r="BB490" s="42">
        <f t="shared" si="636"/>
        <v>0</v>
      </c>
      <c r="BC490" s="42" t="e">
        <f t="shared" si="637"/>
        <v>#DIV/0!</v>
      </c>
      <c r="BD490" s="48">
        <f t="shared" si="638"/>
        <v>0</v>
      </c>
      <c r="BE490" s="48">
        <f t="shared" si="639"/>
        <v>0</v>
      </c>
      <c r="BF490" s="48" t="e">
        <f t="shared" si="640"/>
        <v>#DIV/0!</v>
      </c>
      <c r="BG490" s="50">
        <f t="shared" si="641"/>
        <v>0</v>
      </c>
      <c r="BH490" s="50">
        <f t="shared" si="642"/>
        <v>0</v>
      </c>
      <c r="BI490" s="50" t="e">
        <f t="shared" si="631"/>
        <v>#DIV/0!</v>
      </c>
      <c r="BJ490" s="52">
        <f t="shared" si="643"/>
        <v>0</v>
      </c>
      <c r="BK490" s="52">
        <f t="shared" si="644"/>
        <v>0</v>
      </c>
      <c r="BL490" s="52" t="e">
        <f t="shared" si="632"/>
        <v>#DIV/0!</v>
      </c>
      <c r="BN490" s="65" t="e">
        <f t="shared" si="645"/>
        <v>#DIV/0!</v>
      </c>
      <c r="BO490" s="66" t="e">
        <f t="shared" si="646"/>
        <v>#DIV/0!</v>
      </c>
      <c r="BP490" s="67" t="e">
        <f t="shared" ref="BP490:BP494" si="649">+BI490</f>
        <v>#DIV/0!</v>
      </c>
      <c r="BQ490" s="68" t="e">
        <f t="shared" ref="BQ490:BQ504" si="650">+BL490</f>
        <v>#DIV/0!</v>
      </c>
    </row>
    <row r="491" spans="1:69" ht="18" x14ac:dyDescent="0.2">
      <c r="A491" s="281" t="s">
        <v>66</v>
      </c>
      <c r="B491" s="17" t="s">
        <v>9</v>
      </c>
      <c r="C491" s="29"/>
      <c r="D491" s="106"/>
      <c r="E491" s="88"/>
      <c r="F491" s="171"/>
      <c r="G491" s="186"/>
      <c r="H491" s="45"/>
      <c r="I491" s="159"/>
      <c r="J491" s="159"/>
      <c r="K491" s="159"/>
      <c r="L491" s="159"/>
      <c r="M491" s="45"/>
      <c r="N491" s="42"/>
      <c r="O491" s="42"/>
      <c r="P491" s="42"/>
      <c r="Q491" s="42"/>
      <c r="R491" s="45"/>
      <c r="S491" s="42"/>
      <c r="T491" s="42"/>
      <c r="U491" s="42"/>
      <c r="V491" s="42"/>
      <c r="W491" s="45"/>
      <c r="X491" s="42"/>
      <c r="Y491" s="42"/>
      <c r="Z491" s="42"/>
      <c r="AA491" s="42"/>
      <c r="AB491" s="45"/>
      <c r="AC491" s="42"/>
      <c r="AD491" s="42"/>
      <c r="AE491" s="42"/>
      <c r="AF491" s="42"/>
      <c r="AG491" s="45"/>
      <c r="AH491" s="42"/>
      <c r="AI491" s="42"/>
      <c r="AJ491" s="42"/>
      <c r="AK491" s="42"/>
      <c r="AL491" s="45"/>
      <c r="AM491" s="159"/>
      <c r="AN491" s="159"/>
      <c r="AO491" s="159"/>
      <c r="AP491" s="159"/>
      <c r="AQ491" s="45"/>
      <c r="AR491" s="208"/>
      <c r="AS491" s="206"/>
      <c r="AT491" s="209"/>
      <c r="AU491" s="209"/>
      <c r="AV491" s="45"/>
      <c r="AW491" s="42"/>
      <c r="AX491" s="42"/>
      <c r="AY491" s="42"/>
      <c r="BA491" s="42">
        <f t="shared" si="635"/>
        <v>0</v>
      </c>
      <c r="BB491" s="42">
        <f t="shared" si="636"/>
        <v>0</v>
      </c>
      <c r="BC491" s="42" t="e">
        <f t="shared" si="637"/>
        <v>#DIV/0!</v>
      </c>
      <c r="BD491" s="48">
        <f t="shared" si="638"/>
        <v>0</v>
      </c>
      <c r="BE491" s="48">
        <f t="shared" si="639"/>
        <v>0</v>
      </c>
      <c r="BF491" s="48" t="e">
        <f t="shared" si="640"/>
        <v>#DIV/0!</v>
      </c>
      <c r="BG491" s="50">
        <f t="shared" si="641"/>
        <v>0</v>
      </c>
      <c r="BH491" s="50">
        <f t="shared" si="642"/>
        <v>0</v>
      </c>
      <c r="BI491" s="50" t="e">
        <f t="shared" si="631"/>
        <v>#DIV/0!</v>
      </c>
      <c r="BJ491" s="52">
        <f t="shared" si="643"/>
        <v>0</v>
      </c>
      <c r="BK491" s="52">
        <f t="shared" si="644"/>
        <v>0</v>
      </c>
      <c r="BL491" s="52" t="e">
        <f t="shared" si="632"/>
        <v>#DIV/0!</v>
      </c>
      <c r="BN491" s="65" t="e">
        <f t="shared" si="645"/>
        <v>#DIV/0!</v>
      </c>
      <c r="BO491" s="66" t="e">
        <f t="shared" si="646"/>
        <v>#DIV/0!</v>
      </c>
      <c r="BP491" s="67" t="e">
        <f t="shared" si="649"/>
        <v>#DIV/0!</v>
      </c>
      <c r="BQ491" s="68" t="e">
        <f t="shared" si="650"/>
        <v>#DIV/0!</v>
      </c>
    </row>
    <row r="492" spans="1:69" ht="18" x14ac:dyDescent="0.2">
      <c r="A492" s="282"/>
      <c r="B492" s="17" t="s">
        <v>10</v>
      </c>
      <c r="C492" s="29"/>
      <c r="D492" s="106"/>
      <c r="E492" s="88"/>
      <c r="F492" s="171"/>
      <c r="G492" s="186"/>
      <c r="H492" s="45"/>
      <c r="I492" s="159"/>
      <c r="J492" s="159"/>
      <c r="K492" s="159"/>
      <c r="L492" s="159"/>
      <c r="M492" s="45"/>
      <c r="N492" s="42"/>
      <c r="O492" s="42"/>
      <c r="P492" s="42"/>
      <c r="Q492" s="42"/>
      <c r="R492" s="45"/>
      <c r="S492" s="42"/>
      <c r="T492" s="42"/>
      <c r="U492" s="42"/>
      <c r="V492" s="42"/>
      <c r="W492" s="45"/>
      <c r="X492" s="42"/>
      <c r="Y492" s="42"/>
      <c r="Z492" s="42"/>
      <c r="AA492" s="42"/>
      <c r="AB492" s="45"/>
      <c r="AC492" s="42"/>
      <c r="AD492" s="42"/>
      <c r="AE492" s="42"/>
      <c r="AF492" s="42"/>
      <c r="AG492" s="45"/>
      <c r="AH492" s="42"/>
      <c r="AI492" s="42"/>
      <c r="AJ492" s="42"/>
      <c r="AK492" s="42"/>
      <c r="AL492" s="45"/>
      <c r="AM492" s="159"/>
      <c r="AN492" s="159"/>
      <c r="AO492" s="159"/>
      <c r="AP492" s="159"/>
      <c r="AQ492" s="45"/>
      <c r="AR492" s="208"/>
      <c r="AS492" s="206"/>
      <c r="AT492" s="209"/>
      <c r="AU492" s="209"/>
      <c r="AV492" s="45"/>
      <c r="AW492" s="42"/>
      <c r="AX492" s="42"/>
      <c r="AY492" s="42"/>
      <c r="BA492" s="42">
        <f t="shared" si="635"/>
        <v>0</v>
      </c>
      <c r="BB492" s="42">
        <f t="shared" si="636"/>
        <v>0</v>
      </c>
      <c r="BC492" s="42" t="e">
        <f t="shared" si="637"/>
        <v>#DIV/0!</v>
      </c>
      <c r="BD492" s="48">
        <f t="shared" si="638"/>
        <v>0</v>
      </c>
      <c r="BE492" s="48">
        <f t="shared" si="639"/>
        <v>0</v>
      </c>
      <c r="BF492" s="48" t="e">
        <f t="shared" si="640"/>
        <v>#DIV/0!</v>
      </c>
      <c r="BG492" s="50">
        <f t="shared" si="641"/>
        <v>0</v>
      </c>
      <c r="BH492" s="50">
        <f t="shared" si="642"/>
        <v>0</v>
      </c>
      <c r="BI492" s="50" t="e">
        <f t="shared" si="631"/>
        <v>#DIV/0!</v>
      </c>
      <c r="BJ492" s="52">
        <f t="shared" si="643"/>
        <v>0</v>
      </c>
      <c r="BK492" s="52">
        <f t="shared" si="644"/>
        <v>0</v>
      </c>
      <c r="BL492" s="52" t="e">
        <f t="shared" si="632"/>
        <v>#DIV/0!</v>
      </c>
      <c r="BN492" s="65" t="e">
        <f t="shared" si="645"/>
        <v>#DIV/0!</v>
      </c>
      <c r="BO492" s="66" t="e">
        <f t="shared" si="646"/>
        <v>#DIV/0!</v>
      </c>
      <c r="BP492" s="67" t="e">
        <f t="shared" si="649"/>
        <v>#DIV/0!</v>
      </c>
      <c r="BQ492" s="68" t="e">
        <f t="shared" si="650"/>
        <v>#DIV/0!</v>
      </c>
    </row>
    <row r="493" spans="1:69" ht="18" x14ac:dyDescent="0.2">
      <c r="A493" s="281" t="s">
        <v>11</v>
      </c>
      <c r="B493" s="17" t="s">
        <v>12</v>
      </c>
      <c r="C493" s="29"/>
      <c r="D493" s="106"/>
      <c r="E493" s="88"/>
      <c r="F493" s="171"/>
      <c r="G493" s="186"/>
      <c r="H493" s="45"/>
      <c r="I493" s="159"/>
      <c r="J493" s="159"/>
      <c r="K493" s="159"/>
      <c r="L493" s="159"/>
      <c r="M493" s="45"/>
      <c r="N493" s="42"/>
      <c r="O493" s="42"/>
      <c r="P493" s="42"/>
      <c r="Q493" s="42"/>
      <c r="R493" s="45"/>
      <c r="S493" s="42"/>
      <c r="T493" s="42"/>
      <c r="U493" s="42"/>
      <c r="V493" s="42"/>
      <c r="W493" s="45"/>
      <c r="X493" s="42"/>
      <c r="Y493" s="42"/>
      <c r="Z493" s="42"/>
      <c r="AA493" s="42"/>
      <c r="AB493" s="45"/>
      <c r="AC493" s="42"/>
      <c r="AD493" s="42"/>
      <c r="AE493" s="42"/>
      <c r="AF493" s="42"/>
      <c r="AG493" s="45"/>
      <c r="AH493" s="42"/>
      <c r="AI493" s="42"/>
      <c r="AJ493" s="42"/>
      <c r="AK493" s="42"/>
      <c r="AL493" s="45"/>
      <c r="AM493" s="159"/>
      <c r="AN493" s="159"/>
      <c r="AO493" s="159"/>
      <c r="AP493" s="159"/>
      <c r="AQ493" s="45"/>
      <c r="AR493" s="208"/>
      <c r="AS493" s="206"/>
      <c r="AT493" s="209"/>
      <c r="AU493" s="209"/>
      <c r="AV493" s="45"/>
      <c r="AW493" s="42"/>
      <c r="AX493" s="42"/>
      <c r="AY493" s="42"/>
      <c r="BA493" s="42">
        <f t="shared" si="635"/>
        <v>0</v>
      </c>
      <c r="BB493" s="42">
        <f t="shared" si="636"/>
        <v>0</v>
      </c>
      <c r="BC493" s="42" t="e">
        <f t="shared" si="637"/>
        <v>#DIV/0!</v>
      </c>
      <c r="BD493" s="48">
        <f t="shared" si="638"/>
        <v>0</v>
      </c>
      <c r="BE493" s="48">
        <f t="shared" si="639"/>
        <v>0</v>
      </c>
      <c r="BF493" s="48" t="e">
        <f t="shared" si="640"/>
        <v>#DIV/0!</v>
      </c>
      <c r="BG493" s="50">
        <f t="shared" si="641"/>
        <v>0</v>
      </c>
      <c r="BH493" s="50">
        <f t="shared" si="642"/>
        <v>0</v>
      </c>
      <c r="BI493" s="50" t="e">
        <f t="shared" si="631"/>
        <v>#DIV/0!</v>
      </c>
      <c r="BJ493" s="52">
        <f t="shared" si="643"/>
        <v>0</v>
      </c>
      <c r="BK493" s="52">
        <f t="shared" si="644"/>
        <v>0</v>
      </c>
      <c r="BL493" s="52" t="e">
        <f t="shared" si="632"/>
        <v>#DIV/0!</v>
      </c>
      <c r="BN493" s="65" t="e">
        <f t="shared" si="645"/>
        <v>#DIV/0!</v>
      </c>
      <c r="BO493" s="66" t="e">
        <f t="shared" si="646"/>
        <v>#DIV/0!</v>
      </c>
      <c r="BP493" s="67" t="e">
        <f t="shared" si="649"/>
        <v>#DIV/0!</v>
      </c>
      <c r="BQ493" s="68" t="e">
        <f t="shared" si="650"/>
        <v>#DIV/0!</v>
      </c>
    </row>
    <row r="494" spans="1:69" ht="18" x14ac:dyDescent="0.2">
      <c r="A494" s="282"/>
      <c r="B494" s="17" t="s">
        <v>14</v>
      </c>
      <c r="C494" s="29"/>
      <c r="D494" s="106"/>
      <c r="E494" s="88"/>
      <c r="F494" s="171"/>
      <c r="G494" s="186"/>
      <c r="H494" s="45"/>
      <c r="I494" s="159"/>
      <c r="J494" s="159"/>
      <c r="K494" s="159"/>
      <c r="L494" s="159"/>
      <c r="M494" s="45"/>
      <c r="N494" s="42"/>
      <c r="O494" s="42"/>
      <c r="P494" s="42"/>
      <c r="Q494" s="42"/>
      <c r="R494" s="45"/>
      <c r="S494" s="42"/>
      <c r="T494" s="42"/>
      <c r="U494" s="42"/>
      <c r="V494" s="42"/>
      <c r="W494" s="45"/>
      <c r="X494" s="42"/>
      <c r="Y494" s="42"/>
      <c r="Z494" s="42"/>
      <c r="AA494" s="42"/>
      <c r="AB494" s="45"/>
      <c r="AC494" s="42"/>
      <c r="AD494" s="42"/>
      <c r="AE494" s="42"/>
      <c r="AF494" s="42"/>
      <c r="AG494" s="45"/>
      <c r="AH494" s="42"/>
      <c r="AI494" s="42"/>
      <c r="AJ494" s="42"/>
      <c r="AK494" s="42"/>
      <c r="AL494" s="45"/>
      <c r="AM494" s="159"/>
      <c r="AN494" s="159"/>
      <c r="AO494" s="159"/>
      <c r="AP494" s="159"/>
      <c r="AQ494" s="45"/>
      <c r="AR494" s="208"/>
      <c r="AS494" s="206"/>
      <c r="AT494" s="209"/>
      <c r="AU494" s="209"/>
      <c r="AV494" s="45"/>
      <c r="AW494" s="42"/>
      <c r="AX494" s="42"/>
      <c r="AY494" s="42"/>
      <c r="BA494" s="42">
        <f t="shared" si="635"/>
        <v>0</v>
      </c>
      <c r="BB494" s="42">
        <f t="shared" si="636"/>
        <v>0</v>
      </c>
      <c r="BC494" s="42" t="e">
        <f t="shared" si="637"/>
        <v>#DIV/0!</v>
      </c>
      <c r="BD494" s="48">
        <f t="shared" si="638"/>
        <v>0</v>
      </c>
      <c r="BE494" s="48">
        <f t="shared" si="639"/>
        <v>0</v>
      </c>
      <c r="BF494" s="48" t="e">
        <f t="shared" si="640"/>
        <v>#DIV/0!</v>
      </c>
      <c r="BG494" s="50">
        <f t="shared" si="641"/>
        <v>0</v>
      </c>
      <c r="BH494" s="50">
        <f t="shared" si="642"/>
        <v>0</v>
      </c>
      <c r="BI494" s="50" t="e">
        <f t="shared" si="631"/>
        <v>#DIV/0!</v>
      </c>
      <c r="BJ494" s="52">
        <f t="shared" si="643"/>
        <v>0</v>
      </c>
      <c r="BK494" s="52">
        <f t="shared" si="644"/>
        <v>0</v>
      </c>
      <c r="BL494" s="52" t="e">
        <f t="shared" si="632"/>
        <v>#DIV/0!</v>
      </c>
      <c r="BN494" s="65" t="e">
        <f t="shared" si="645"/>
        <v>#DIV/0!</v>
      </c>
      <c r="BO494" s="66" t="e">
        <f t="shared" si="646"/>
        <v>#DIV/0!</v>
      </c>
      <c r="BP494" s="67" t="e">
        <f t="shared" si="649"/>
        <v>#DIV/0!</v>
      </c>
      <c r="BQ494" s="68" t="e">
        <f t="shared" si="650"/>
        <v>#DIV/0!</v>
      </c>
    </row>
    <row r="495" spans="1:69" ht="18" x14ac:dyDescent="0.2">
      <c r="A495" s="2" t="s">
        <v>13</v>
      </c>
      <c r="B495" s="17" t="s">
        <v>15</v>
      </c>
      <c r="C495" s="29"/>
      <c r="D495" s="106"/>
      <c r="E495" s="88"/>
      <c r="F495" s="171"/>
      <c r="G495" s="186"/>
      <c r="H495" s="45"/>
      <c r="I495" s="159"/>
      <c r="J495" s="159"/>
      <c r="K495" s="159"/>
      <c r="L495" s="159"/>
      <c r="M495" s="45"/>
      <c r="N495" s="42"/>
      <c r="O495" s="42"/>
      <c r="P495" s="42"/>
      <c r="Q495" s="42"/>
      <c r="R495" s="45"/>
      <c r="S495" s="42"/>
      <c r="T495" s="42"/>
      <c r="U495" s="42"/>
      <c r="V495" s="42"/>
      <c r="W495" s="45"/>
      <c r="X495" s="42"/>
      <c r="Y495" s="42"/>
      <c r="Z495" s="42"/>
      <c r="AA495" s="42"/>
      <c r="AB495" s="45"/>
      <c r="AC495" s="42"/>
      <c r="AD495" s="42"/>
      <c r="AE495" s="42"/>
      <c r="AF495" s="42"/>
      <c r="AG495" s="45"/>
      <c r="AH495" s="42"/>
      <c r="AI495" s="42"/>
      <c r="AJ495" s="42"/>
      <c r="AK495" s="42"/>
      <c r="AL495" s="45"/>
      <c r="AM495" s="159"/>
      <c r="AN495" s="159"/>
      <c r="AO495" s="159"/>
      <c r="AP495" s="159"/>
      <c r="AQ495" s="45"/>
      <c r="AR495" s="208"/>
      <c r="AS495" s="206"/>
      <c r="AT495" s="209"/>
      <c r="AU495" s="209"/>
      <c r="AV495" s="45"/>
      <c r="AW495" s="42"/>
      <c r="AX495" s="42"/>
      <c r="AY495" s="42"/>
      <c r="BA495" s="42">
        <f t="shared" si="635"/>
        <v>0</v>
      </c>
      <c r="BB495" s="42">
        <f t="shared" si="636"/>
        <v>0</v>
      </c>
      <c r="BC495" s="42" t="e">
        <f t="shared" si="637"/>
        <v>#DIV/0!</v>
      </c>
      <c r="BD495" s="48">
        <f t="shared" si="638"/>
        <v>0</v>
      </c>
      <c r="BE495" s="48">
        <f t="shared" si="639"/>
        <v>0</v>
      </c>
      <c r="BF495" s="48" t="e">
        <f t="shared" si="640"/>
        <v>#DIV/0!</v>
      </c>
      <c r="BG495" s="50">
        <f t="shared" si="641"/>
        <v>0</v>
      </c>
      <c r="BH495" s="50">
        <f t="shared" si="642"/>
        <v>0</v>
      </c>
      <c r="BI495" s="50" t="e">
        <f t="shared" si="631"/>
        <v>#DIV/0!</v>
      </c>
      <c r="BJ495" s="52">
        <f t="shared" si="643"/>
        <v>0</v>
      </c>
      <c r="BK495" s="52">
        <f t="shared" si="644"/>
        <v>0</v>
      </c>
      <c r="BL495" s="52" t="e">
        <f t="shared" si="632"/>
        <v>#DIV/0!</v>
      </c>
      <c r="BN495" s="65" t="e">
        <f t="shared" si="645"/>
        <v>#DIV/0!</v>
      </c>
      <c r="BO495" s="66" t="e">
        <f t="shared" si="646"/>
        <v>#DIV/0!</v>
      </c>
      <c r="BP495" s="67" t="e">
        <f>+BI495</f>
        <v>#DIV/0!</v>
      </c>
      <c r="BQ495" s="68" t="e">
        <f t="shared" si="650"/>
        <v>#DIV/0!</v>
      </c>
    </row>
    <row r="496" spans="1:69" ht="18" x14ac:dyDescent="0.2">
      <c r="A496" s="1" t="s">
        <v>28</v>
      </c>
      <c r="B496" s="17" t="s">
        <v>16</v>
      </c>
      <c r="C496" s="29"/>
      <c r="D496" s="106"/>
      <c r="E496" s="88"/>
      <c r="F496" s="171"/>
      <c r="G496" s="186"/>
      <c r="H496" s="45"/>
      <c r="I496" s="159"/>
      <c r="J496" s="159"/>
      <c r="K496" s="159"/>
      <c r="L496" s="159"/>
      <c r="M496" s="45"/>
      <c r="N496" s="42"/>
      <c r="O496" s="42"/>
      <c r="P496" s="42"/>
      <c r="Q496" s="42"/>
      <c r="R496" s="45"/>
      <c r="S496" s="42"/>
      <c r="T496" s="42"/>
      <c r="U496" s="42"/>
      <c r="V496" s="42"/>
      <c r="W496" s="45"/>
      <c r="X496" s="42"/>
      <c r="Y496" s="42"/>
      <c r="Z496" s="42"/>
      <c r="AA496" s="42"/>
      <c r="AB496" s="45"/>
      <c r="AC496" s="42"/>
      <c r="AD496" s="42"/>
      <c r="AE496" s="42"/>
      <c r="AF496" s="42"/>
      <c r="AG496" s="45"/>
      <c r="AH496" s="42"/>
      <c r="AI496" s="42"/>
      <c r="AJ496" s="42"/>
      <c r="AK496" s="42"/>
      <c r="AL496" s="45"/>
      <c r="AM496" s="159"/>
      <c r="AN496" s="159"/>
      <c r="AO496" s="159"/>
      <c r="AP496" s="159"/>
      <c r="AQ496" s="45"/>
      <c r="AR496" s="208"/>
      <c r="AS496" s="206"/>
      <c r="AT496" s="209"/>
      <c r="AU496" s="209"/>
      <c r="AV496" s="45"/>
      <c r="AW496" s="42"/>
      <c r="AX496" s="42"/>
      <c r="AY496" s="42"/>
      <c r="BA496" s="42">
        <f t="shared" si="635"/>
        <v>0</v>
      </c>
      <c r="BB496" s="42">
        <f t="shared" si="636"/>
        <v>0</v>
      </c>
      <c r="BC496" s="42" t="e">
        <f t="shared" si="637"/>
        <v>#DIV/0!</v>
      </c>
      <c r="BD496" s="48">
        <f t="shared" si="638"/>
        <v>0</v>
      </c>
      <c r="BE496" s="48">
        <f t="shared" si="639"/>
        <v>0</v>
      </c>
      <c r="BF496" s="48" t="e">
        <f t="shared" si="640"/>
        <v>#DIV/0!</v>
      </c>
      <c r="BG496" s="50">
        <f t="shared" si="641"/>
        <v>0</v>
      </c>
      <c r="BH496" s="50">
        <f t="shared" si="642"/>
        <v>0</v>
      </c>
      <c r="BI496" s="50" t="e">
        <f t="shared" si="631"/>
        <v>#DIV/0!</v>
      </c>
      <c r="BJ496" s="52">
        <f t="shared" si="643"/>
        <v>0</v>
      </c>
      <c r="BK496" s="52">
        <f t="shared" si="644"/>
        <v>0</v>
      </c>
      <c r="BL496" s="52" t="e">
        <f t="shared" si="632"/>
        <v>#DIV/0!</v>
      </c>
      <c r="BN496" s="65" t="e">
        <f t="shared" si="645"/>
        <v>#DIV/0!</v>
      </c>
      <c r="BO496" s="66" t="e">
        <f t="shared" si="646"/>
        <v>#DIV/0!</v>
      </c>
      <c r="BP496" s="67" t="e">
        <f t="shared" ref="BP496:BP501" si="651">+BI496</f>
        <v>#DIV/0!</v>
      </c>
      <c r="BQ496" s="68" t="e">
        <f t="shared" si="650"/>
        <v>#DIV/0!</v>
      </c>
    </row>
    <row r="497" spans="1:69" ht="18" x14ac:dyDescent="0.2">
      <c r="A497" s="280" t="s">
        <v>17</v>
      </c>
      <c r="B497" s="17" t="s">
        <v>18</v>
      </c>
      <c r="C497" s="29"/>
      <c r="D497" s="106"/>
      <c r="E497" s="88"/>
      <c r="F497" s="171"/>
      <c r="G497" s="186"/>
      <c r="H497" s="45"/>
      <c r="I497" s="159"/>
      <c r="J497" s="159"/>
      <c r="K497" s="159"/>
      <c r="L497" s="159"/>
      <c r="M497" s="45"/>
      <c r="N497" s="42"/>
      <c r="O497" s="42"/>
      <c r="P497" s="42"/>
      <c r="Q497" s="42"/>
      <c r="R497" s="45"/>
      <c r="S497" s="42"/>
      <c r="T497" s="42"/>
      <c r="U497" s="42"/>
      <c r="V497" s="42"/>
      <c r="W497" s="45"/>
      <c r="X497" s="42"/>
      <c r="Y497" s="42"/>
      <c r="Z497" s="42"/>
      <c r="AA497" s="42"/>
      <c r="AB497" s="45"/>
      <c r="AC497" s="42"/>
      <c r="AD497" s="42"/>
      <c r="AE497" s="42"/>
      <c r="AF497" s="42"/>
      <c r="AG497" s="45"/>
      <c r="AH497" s="42"/>
      <c r="AI497" s="42"/>
      <c r="AJ497" s="42"/>
      <c r="AK497" s="42"/>
      <c r="AL497" s="45"/>
      <c r="AM497" s="159"/>
      <c r="AN497" s="159"/>
      <c r="AO497" s="159"/>
      <c r="AP497" s="159"/>
      <c r="AQ497" s="45"/>
      <c r="AR497" s="208"/>
      <c r="AS497" s="206"/>
      <c r="AT497" s="209"/>
      <c r="AU497" s="209"/>
      <c r="AV497" s="45"/>
      <c r="AW497" s="42"/>
      <c r="AX497" s="42"/>
      <c r="AY497" s="42"/>
      <c r="BA497" s="42">
        <f t="shared" si="635"/>
        <v>0</v>
      </c>
      <c r="BB497" s="42">
        <f t="shared" si="636"/>
        <v>0</v>
      </c>
      <c r="BC497" s="42" t="e">
        <f t="shared" si="637"/>
        <v>#DIV/0!</v>
      </c>
      <c r="BD497" s="48">
        <f t="shared" si="638"/>
        <v>0</v>
      </c>
      <c r="BE497" s="48">
        <f t="shared" si="639"/>
        <v>0</v>
      </c>
      <c r="BF497" s="48" t="e">
        <f t="shared" si="640"/>
        <v>#DIV/0!</v>
      </c>
      <c r="BG497" s="50">
        <f t="shared" si="641"/>
        <v>0</v>
      </c>
      <c r="BH497" s="50">
        <f t="shared" si="642"/>
        <v>0</v>
      </c>
      <c r="BI497" s="50" t="e">
        <f t="shared" si="631"/>
        <v>#DIV/0!</v>
      </c>
      <c r="BJ497" s="52">
        <f t="shared" si="643"/>
        <v>0</v>
      </c>
      <c r="BK497" s="52">
        <f t="shared" si="644"/>
        <v>0</v>
      </c>
      <c r="BL497" s="52" t="e">
        <f t="shared" si="632"/>
        <v>#DIV/0!</v>
      </c>
      <c r="BN497" s="65" t="e">
        <f t="shared" si="645"/>
        <v>#DIV/0!</v>
      </c>
      <c r="BO497" s="66" t="e">
        <f t="shared" si="646"/>
        <v>#DIV/0!</v>
      </c>
      <c r="BP497" s="67" t="e">
        <f t="shared" si="651"/>
        <v>#DIV/0!</v>
      </c>
      <c r="BQ497" s="68" t="e">
        <f t="shared" si="650"/>
        <v>#DIV/0!</v>
      </c>
    </row>
    <row r="498" spans="1:69" ht="18" x14ac:dyDescent="0.2">
      <c r="A498" s="280"/>
      <c r="B498" s="17" t="s">
        <v>19</v>
      </c>
      <c r="C498" s="29"/>
      <c r="D498" s="75"/>
      <c r="E498" s="76"/>
      <c r="F498" s="169"/>
      <c r="G498" s="183"/>
      <c r="H498" s="45"/>
      <c r="I498" s="159"/>
      <c r="J498" s="159"/>
      <c r="K498" s="159"/>
      <c r="L498" s="159"/>
      <c r="M498" s="45"/>
      <c r="N498" s="42"/>
      <c r="O498" s="42"/>
      <c r="P498" s="42"/>
      <c r="Q498" s="42"/>
      <c r="R498" s="45"/>
      <c r="S498" s="42"/>
      <c r="T498" s="42"/>
      <c r="U498" s="42"/>
      <c r="V498" s="42"/>
      <c r="W498" s="45"/>
      <c r="X498" s="42"/>
      <c r="Y498" s="42"/>
      <c r="Z498" s="42"/>
      <c r="AA498" s="42"/>
      <c r="AB498" s="45"/>
      <c r="AC498" s="42"/>
      <c r="AD498" s="42"/>
      <c r="AE498" s="42"/>
      <c r="AF498" s="42"/>
      <c r="AG498" s="45"/>
      <c r="AH498" s="42"/>
      <c r="AI498" s="42"/>
      <c r="AJ498" s="42"/>
      <c r="AK498" s="42"/>
      <c r="AL498" s="45"/>
      <c r="AM498" s="159"/>
      <c r="AN498" s="159"/>
      <c r="AO498" s="159"/>
      <c r="AP498" s="159"/>
      <c r="AQ498" s="45"/>
      <c r="AR498" s="203"/>
      <c r="AS498" s="204"/>
      <c r="AT498" s="205"/>
      <c r="AU498" s="205"/>
      <c r="AV498" s="45"/>
      <c r="AW498" s="42"/>
      <c r="AX498" s="42"/>
      <c r="AY498" s="42"/>
      <c r="BA498" s="42">
        <f t="shared" si="635"/>
        <v>0</v>
      </c>
      <c r="BB498" s="42">
        <f t="shared" si="636"/>
        <v>0</v>
      </c>
      <c r="BC498" s="42" t="e">
        <f t="shared" si="637"/>
        <v>#DIV/0!</v>
      </c>
      <c r="BD498" s="48">
        <f t="shared" si="638"/>
        <v>0</v>
      </c>
      <c r="BE498" s="48">
        <f t="shared" si="639"/>
        <v>0</v>
      </c>
      <c r="BF498" s="48" t="e">
        <f t="shared" si="640"/>
        <v>#DIV/0!</v>
      </c>
      <c r="BG498" s="50">
        <f t="shared" si="641"/>
        <v>0</v>
      </c>
      <c r="BH498" s="50">
        <f t="shared" si="642"/>
        <v>0</v>
      </c>
      <c r="BI498" s="50" t="e">
        <f t="shared" si="631"/>
        <v>#DIV/0!</v>
      </c>
      <c r="BJ498" s="52">
        <f t="shared" si="643"/>
        <v>0</v>
      </c>
      <c r="BK498" s="52">
        <f t="shared" si="644"/>
        <v>0</v>
      </c>
      <c r="BL498" s="52" t="e">
        <f t="shared" si="632"/>
        <v>#DIV/0!</v>
      </c>
      <c r="BN498" s="65" t="e">
        <f t="shared" si="645"/>
        <v>#DIV/0!</v>
      </c>
      <c r="BO498" s="66" t="e">
        <f t="shared" si="646"/>
        <v>#DIV/0!</v>
      </c>
      <c r="BP498" s="67" t="e">
        <f t="shared" si="651"/>
        <v>#DIV/0!</v>
      </c>
      <c r="BQ498" s="68" t="e">
        <f t="shared" si="650"/>
        <v>#DIV/0!</v>
      </c>
    </row>
    <row r="499" spans="1:69" ht="18" x14ac:dyDescent="0.2">
      <c r="A499" s="1" t="s">
        <v>20</v>
      </c>
      <c r="B499" s="17" t="s">
        <v>21</v>
      </c>
      <c r="C499" s="29"/>
      <c r="D499" s="75"/>
      <c r="E499" s="76"/>
      <c r="F499" s="169"/>
      <c r="G499" s="183"/>
      <c r="H499" s="45"/>
      <c r="I499" s="159"/>
      <c r="J499" s="159"/>
      <c r="K499" s="159"/>
      <c r="L499" s="159"/>
      <c r="M499" s="45"/>
      <c r="N499" s="42"/>
      <c r="O499" s="42"/>
      <c r="P499" s="42"/>
      <c r="Q499" s="42"/>
      <c r="R499" s="45"/>
      <c r="S499" s="42"/>
      <c r="T499" s="42"/>
      <c r="U499" s="42"/>
      <c r="V499" s="42"/>
      <c r="W499" s="45"/>
      <c r="X499" s="42"/>
      <c r="Y499" s="42"/>
      <c r="Z499" s="42"/>
      <c r="AA499" s="42"/>
      <c r="AB499" s="45"/>
      <c r="AC499" s="42"/>
      <c r="AD499" s="42"/>
      <c r="AE499" s="42"/>
      <c r="AF499" s="42"/>
      <c r="AG499" s="45"/>
      <c r="AH499" s="42"/>
      <c r="AI499" s="42"/>
      <c r="AJ499" s="42"/>
      <c r="AK499" s="42"/>
      <c r="AL499" s="45"/>
      <c r="AM499" s="159"/>
      <c r="AN499" s="159"/>
      <c r="AO499" s="159"/>
      <c r="AP499" s="159"/>
      <c r="AQ499" s="45"/>
      <c r="AR499" s="203"/>
      <c r="AS499" s="204"/>
      <c r="AT499" s="205"/>
      <c r="AU499" s="205"/>
      <c r="AV499" s="45"/>
      <c r="AW499" s="42"/>
      <c r="AX499" s="42"/>
      <c r="AY499" s="42"/>
      <c r="BA499" s="42">
        <f t="shared" si="635"/>
        <v>0</v>
      </c>
      <c r="BB499" s="42">
        <f t="shared" si="636"/>
        <v>0</v>
      </c>
      <c r="BC499" s="42" t="e">
        <f t="shared" si="637"/>
        <v>#DIV/0!</v>
      </c>
      <c r="BD499" s="48">
        <f t="shared" si="638"/>
        <v>0</v>
      </c>
      <c r="BE499" s="48">
        <f t="shared" si="639"/>
        <v>0</v>
      </c>
      <c r="BF499" s="48" t="e">
        <f t="shared" si="640"/>
        <v>#DIV/0!</v>
      </c>
      <c r="BG499" s="50">
        <f t="shared" si="641"/>
        <v>0</v>
      </c>
      <c r="BH499" s="50">
        <f t="shared" si="642"/>
        <v>0</v>
      </c>
      <c r="BI499" s="50" t="e">
        <f t="shared" si="631"/>
        <v>#DIV/0!</v>
      </c>
      <c r="BJ499" s="52">
        <f t="shared" si="643"/>
        <v>0</v>
      </c>
      <c r="BK499" s="52">
        <f t="shared" si="644"/>
        <v>0</v>
      </c>
      <c r="BL499" s="52" t="e">
        <f t="shared" si="632"/>
        <v>#DIV/0!</v>
      </c>
      <c r="BN499" s="65" t="e">
        <f t="shared" si="645"/>
        <v>#DIV/0!</v>
      </c>
      <c r="BO499" s="66" t="e">
        <f t="shared" si="646"/>
        <v>#DIV/0!</v>
      </c>
      <c r="BP499" s="67" t="e">
        <f t="shared" si="651"/>
        <v>#DIV/0!</v>
      </c>
      <c r="BQ499" s="68" t="e">
        <f t="shared" si="650"/>
        <v>#DIV/0!</v>
      </c>
    </row>
    <row r="500" spans="1:69" ht="18" x14ac:dyDescent="0.2">
      <c r="A500" s="1" t="s">
        <v>22</v>
      </c>
      <c r="B500" s="17" t="s">
        <v>23</v>
      </c>
      <c r="C500" s="29"/>
      <c r="D500" s="75"/>
      <c r="E500" s="76"/>
      <c r="F500" s="169"/>
      <c r="G500" s="183"/>
      <c r="H500" s="45"/>
      <c r="I500" s="159"/>
      <c r="J500" s="159"/>
      <c r="K500" s="159"/>
      <c r="L500" s="159"/>
      <c r="M500" s="45"/>
      <c r="N500" s="42"/>
      <c r="O500" s="42"/>
      <c r="P500" s="42"/>
      <c r="Q500" s="42"/>
      <c r="R500" s="45"/>
      <c r="S500" s="42"/>
      <c r="T500" s="42"/>
      <c r="U500" s="42"/>
      <c r="V500" s="42"/>
      <c r="W500" s="45"/>
      <c r="X500" s="42"/>
      <c r="Y500" s="42"/>
      <c r="Z500" s="42"/>
      <c r="AA500" s="42"/>
      <c r="AB500" s="45"/>
      <c r="AC500" s="42"/>
      <c r="AD500" s="42"/>
      <c r="AE500" s="42"/>
      <c r="AF500" s="42"/>
      <c r="AG500" s="45"/>
      <c r="AH500" s="42"/>
      <c r="AI500" s="42"/>
      <c r="AJ500" s="42"/>
      <c r="AK500" s="42"/>
      <c r="AL500" s="45"/>
      <c r="AM500" s="159"/>
      <c r="AN500" s="159"/>
      <c r="AO500" s="159"/>
      <c r="AP500" s="159"/>
      <c r="AQ500" s="45"/>
      <c r="AR500" s="203"/>
      <c r="AS500" s="204"/>
      <c r="AT500" s="205"/>
      <c r="AU500" s="205"/>
      <c r="AV500" s="45"/>
      <c r="AW500" s="42"/>
      <c r="AX500" s="42"/>
      <c r="AY500" s="42"/>
      <c r="BA500" s="42">
        <f t="shared" si="635"/>
        <v>0</v>
      </c>
      <c r="BB500" s="42">
        <f t="shared" si="636"/>
        <v>0</v>
      </c>
      <c r="BC500" s="42" t="e">
        <f t="shared" si="637"/>
        <v>#DIV/0!</v>
      </c>
      <c r="BD500" s="48">
        <f t="shared" si="638"/>
        <v>0</v>
      </c>
      <c r="BE500" s="48">
        <f t="shared" si="639"/>
        <v>0</v>
      </c>
      <c r="BF500" s="48" t="e">
        <f t="shared" si="640"/>
        <v>#DIV/0!</v>
      </c>
      <c r="BG500" s="50">
        <f t="shared" si="641"/>
        <v>0</v>
      </c>
      <c r="BH500" s="50">
        <f t="shared" si="642"/>
        <v>0</v>
      </c>
      <c r="BI500" s="50" t="e">
        <f t="shared" si="631"/>
        <v>#DIV/0!</v>
      </c>
      <c r="BJ500" s="52">
        <f t="shared" si="643"/>
        <v>0</v>
      </c>
      <c r="BK500" s="52">
        <f t="shared" si="644"/>
        <v>0</v>
      </c>
      <c r="BL500" s="52" t="e">
        <f t="shared" si="632"/>
        <v>#DIV/0!</v>
      </c>
      <c r="BN500" s="65" t="e">
        <f t="shared" si="645"/>
        <v>#DIV/0!</v>
      </c>
      <c r="BO500" s="66" t="e">
        <f t="shared" si="646"/>
        <v>#DIV/0!</v>
      </c>
      <c r="BP500" s="67" t="e">
        <f t="shared" si="651"/>
        <v>#DIV/0!</v>
      </c>
      <c r="BQ500" s="68" t="e">
        <f t="shared" si="650"/>
        <v>#DIV/0!</v>
      </c>
    </row>
    <row r="501" spans="1:69" ht="18" x14ac:dyDescent="0.2">
      <c r="A501" s="1" t="s">
        <v>24</v>
      </c>
      <c r="B501" s="17"/>
      <c r="C501" s="29"/>
      <c r="D501" s="75"/>
      <c r="E501" s="76"/>
      <c r="F501" s="169"/>
      <c r="G501" s="183"/>
      <c r="H501" s="45"/>
      <c r="I501" s="159"/>
      <c r="J501" s="159"/>
      <c r="K501" s="159"/>
      <c r="L501" s="159"/>
      <c r="M501" s="45"/>
      <c r="N501" s="42"/>
      <c r="P501" s="42"/>
      <c r="Q501" s="42"/>
      <c r="R501" s="45"/>
      <c r="S501" s="42"/>
      <c r="U501" s="42"/>
      <c r="V501" s="42"/>
      <c r="W501" s="45"/>
      <c r="X501" s="42"/>
      <c r="Z501" s="42"/>
      <c r="AA501" s="42"/>
      <c r="AB501" s="45"/>
      <c r="AC501" s="42"/>
      <c r="AE501" s="42"/>
      <c r="AF501" s="42"/>
      <c r="AG501" s="45"/>
      <c r="AH501" s="42"/>
      <c r="AJ501" s="42"/>
      <c r="AK501" s="42"/>
      <c r="AL501" s="45"/>
      <c r="AM501" s="159"/>
      <c r="AN501" s="159"/>
      <c r="AO501" s="159"/>
      <c r="AP501" s="159"/>
      <c r="AQ501" s="45"/>
      <c r="AR501" s="203"/>
      <c r="AS501" s="204"/>
      <c r="AT501" s="205"/>
      <c r="AU501" s="205">
        <v>1</v>
      </c>
      <c r="AV501" s="45"/>
      <c r="AW501" s="42"/>
      <c r="AX501" s="42"/>
      <c r="AY501" s="42"/>
      <c r="BA501" s="42">
        <f t="shared" si="635"/>
        <v>0</v>
      </c>
      <c r="BB501" s="42">
        <f t="shared" si="636"/>
        <v>0</v>
      </c>
      <c r="BC501" s="42" t="e">
        <f t="shared" si="637"/>
        <v>#DIV/0!</v>
      </c>
      <c r="BD501" s="48">
        <f t="shared" si="638"/>
        <v>0</v>
      </c>
      <c r="BE501" s="48">
        <f t="shared" si="639"/>
        <v>0</v>
      </c>
      <c r="BF501" s="48" t="e">
        <f t="shared" si="640"/>
        <v>#DIV/0!</v>
      </c>
      <c r="BG501" s="50">
        <f t="shared" si="641"/>
        <v>0</v>
      </c>
      <c r="BH501" s="50">
        <f t="shared" si="642"/>
        <v>0</v>
      </c>
      <c r="BI501" s="50" t="e">
        <f t="shared" si="631"/>
        <v>#DIV/0!</v>
      </c>
      <c r="BJ501" s="52">
        <f t="shared" si="643"/>
        <v>1</v>
      </c>
      <c r="BK501" s="52">
        <f t="shared" si="644"/>
        <v>1</v>
      </c>
      <c r="BL501" s="52">
        <f t="shared" si="632"/>
        <v>1</v>
      </c>
      <c r="BN501" s="65" t="e">
        <f t="shared" si="645"/>
        <v>#DIV/0!</v>
      </c>
      <c r="BO501" s="66" t="e">
        <f t="shared" si="646"/>
        <v>#DIV/0!</v>
      </c>
      <c r="BP501" s="67" t="e">
        <f t="shared" si="651"/>
        <v>#DIV/0!</v>
      </c>
      <c r="BQ501" s="68">
        <f t="shared" si="650"/>
        <v>1</v>
      </c>
    </row>
    <row r="502" spans="1:69" ht="18" x14ac:dyDescent="0.2">
      <c r="A502" s="1" t="s">
        <v>25</v>
      </c>
      <c r="B502" s="17"/>
      <c r="C502" s="29"/>
      <c r="D502" s="75"/>
      <c r="E502" s="76"/>
      <c r="F502" s="169"/>
      <c r="G502" s="183">
        <v>1</v>
      </c>
      <c r="H502" s="45"/>
      <c r="I502" s="159"/>
      <c r="J502" s="159"/>
      <c r="K502" s="159"/>
      <c r="L502" s="159"/>
      <c r="M502" s="45"/>
      <c r="N502" s="42"/>
      <c r="O502" s="42"/>
      <c r="P502" s="42"/>
      <c r="Q502" s="42"/>
      <c r="R502" s="45"/>
      <c r="S502" s="42"/>
      <c r="T502" s="42"/>
      <c r="U502" s="42"/>
      <c r="V502" s="42"/>
      <c r="W502" s="45"/>
      <c r="X502" s="42"/>
      <c r="Y502" s="42"/>
      <c r="Z502" s="42"/>
      <c r="AA502" s="42"/>
      <c r="AB502" s="45"/>
      <c r="AC502" s="42"/>
      <c r="AD502" s="42"/>
      <c r="AE502" s="42"/>
      <c r="AF502" s="42"/>
      <c r="AG502" s="45"/>
      <c r="AH502" s="42"/>
      <c r="AI502" s="42"/>
      <c r="AJ502" s="42"/>
      <c r="AK502" s="42"/>
      <c r="AL502" s="45"/>
      <c r="AM502" s="159"/>
      <c r="AN502" s="159"/>
      <c r="AO502" s="159"/>
      <c r="AP502" s="159"/>
      <c r="AQ502" s="45"/>
      <c r="AR502" s="203"/>
      <c r="AS502" s="204"/>
      <c r="AT502" s="205"/>
      <c r="AU502" s="205"/>
      <c r="AV502" s="45"/>
      <c r="AW502" s="42"/>
      <c r="AX502" s="42"/>
      <c r="AY502" s="42"/>
      <c r="BA502" s="42">
        <f t="shared" si="635"/>
        <v>0</v>
      </c>
      <c r="BB502" s="42">
        <f t="shared" si="636"/>
        <v>0</v>
      </c>
      <c r="BC502" s="42" t="e">
        <f t="shared" si="637"/>
        <v>#DIV/0!</v>
      </c>
      <c r="BD502" s="48">
        <f t="shared" si="638"/>
        <v>0</v>
      </c>
      <c r="BE502" s="48">
        <f t="shared" si="639"/>
        <v>0</v>
      </c>
      <c r="BF502" s="48" t="e">
        <f t="shared" si="640"/>
        <v>#DIV/0!</v>
      </c>
      <c r="BG502" s="50">
        <f t="shared" si="641"/>
        <v>0</v>
      </c>
      <c r="BH502" s="50">
        <f t="shared" si="642"/>
        <v>0</v>
      </c>
      <c r="BI502" s="50" t="e">
        <f t="shared" si="631"/>
        <v>#DIV/0!</v>
      </c>
      <c r="BJ502" s="52">
        <f t="shared" si="643"/>
        <v>1</v>
      </c>
      <c r="BK502" s="52">
        <f t="shared" si="644"/>
        <v>1</v>
      </c>
      <c r="BL502" s="52">
        <f t="shared" si="632"/>
        <v>1</v>
      </c>
      <c r="BN502" s="65" t="e">
        <f t="shared" si="645"/>
        <v>#DIV/0!</v>
      </c>
      <c r="BO502" s="66" t="e">
        <f t="shared" si="646"/>
        <v>#DIV/0!</v>
      </c>
      <c r="BP502" s="67" t="e">
        <f>+BI502</f>
        <v>#DIV/0!</v>
      </c>
      <c r="BQ502" s="68">
        <f t="shared" si="650"/>
        <v>1</v>
      </c>
    </row>
    <row r="503" spans="1:69" ht="18" x14ac:dyDescent="0.2">
      <c r="A503" s="1" t="s">
        <v>26</v>
      </c>
      <c r="B503" s="17"/>
      <c r="C503" s="29"/>
      <c r="D503" s="75"/>
      <c r="E503" s="125"/>
      <c r="F503" s="126"/>
      <c r="G503" s="127"/>
      <c r="H503" s="45"/>
      <c r="I503" s="159"/>
      <c r="J503" s="159"/>
      <c r="K503" s="159"/>
      <c r="L503" s="159"/>
      <c r="M503" s="45"/>
      <c r="N503" s="42"/>
      <c r="O503" s="175"/>
      <c r="P503" s="176"/>
      <c r="Q503" s="177"/>
      <c r="R503" s="45"/>
      <c r="S503" s="42"/>
      <c r="T503" s="175"/>
      <c r="U503" s="176"/>
      <c r="V503" s="177"/>
      <c r="W503" s="45"/>
      <c r="X503" s="42"/>
      <c r="Y503" s="175"/>
      <c r="Z503" s="176"/>
      <c r="AA503" s="177"/>
      <c r="AB503" s="45"/>
      <c r="AC503" s="42"/>
      <c r="AD503" s="175"/>
      <c r="AE503" s="176"/>
      <c r="AF503" s="177"/>
      <c r="AG503" s="45"/>
      <c r="AH503" s="42"/>
      <c r="AI503" s="175"/>
      <c r="AJ503" s="176"/>
      <c r="AK503" s="177"/>
      <c r="AL503" s="45"/>
      <c r="AM503" s="159"/>
      <c r="AN503" s="159"/>
      <c r="AO503" s="159"/>
      <c r="AP503" s="159"/>
      <c r="AQ503" s="45"/>
      <c r="AR503" s="42">
        <v>2.7</v>
      </c>
      <c r="AS503" s="42"/>
      <c r="AT503" s="42"/>
      <c r="AU503" s="205">
        <v>3</v>
      </c>
      <c r="AV503" s="45"/>
      <c r="AW503" s="42"/>
      <c r="AX503" s="42"/>
      <c r="AY503" s="42"/>
      <c r="BA503" s="42">
        <f t="shared" si="635"/>
        <v>2.7</v>
      </c>
      <c r="BB503" s="42">
        <f t="shared" si="636"/>
        <v>2.7</v>
      </c>
      <c r="BC503" s="42">
        <f t="shared" si="637"/>
        <v>2.7</v>
      </c>
      <c r="BD503" s="48">
        <f t="shared" si="638"/>
        <v>0</v>
      </c>
      <c r="BE503" s="48">
        <f t="shared" si="639"/>
        <v>0</v>
      </c>
      <c r="BF503" s="48" t="e">
        <f t="shared" si="640"/>
        <v>#DIV/0!</v>
      </c>
      <c r="BG503" s="50">
        <f t="shared" si="641"/>
        <v>0</v>
      </c>
      <c r="BH503" s="50">
        <f t="shared" si="642"/>
        <v>0</v>
      </c>
      <c r="BI503" s="50" t="e">
        <f t="shared" si="631"/>
        <v>#DIV/0!</v>
      </c>
      <c r="BJ503" s="52">
        <f t="shared" si="643"/>
        <v>3</v>
      </c>
      <c r="BK503" s="52">
        <f t="shared" si="644"/>
        <v>3</v>
      </c>
      <c r="BL503" s="52">
        <f t="shared" si="632"/>
        <v>3</v>
      </c>
      <c r="BN503" s="65">
        <f t="shared" si="645"/>
        <v>2.7</v>
      </c>
      <c r="BO503" s="66" t="e">
        <f t="shared" si="646"/>
        <v>#DIV/0!</v>
      </c>
      <c r="BP503" s="67" t="e">
        <f t="shared" ref="BP503:BP504" si="652">+BI503</f>
        <v>#DIV/0!</v>
      </c>
      <c r="BQ503" s="68">
        <f t="shared" si="650"/>
        <v>3</v>
      </c>
    </row>
    <row r="504" spans="1:69" ht="18.75" thickBot="1" x14ac:dyDescent="0.25">
      <c r="A504" s="1" t="s">
        <v>27</v>
      </c>
      <c r="B504" s="17"/>
      <c r="C504" s="29"/>
      <c r="D504" s="90"/>
      <c r="E504" s="128"/>
      <c r="F504" s="129"/>
      <c r="G504" s="130"/>
      <c r="H504" s="45"/>
      <c r="I504" s="159"/>
      <c r="J504" s="159"/>
      <c r="K504" s="159"/>
      <c r="L504" s="159"/>
      <c r="M504" s="45"/>
      <c r="N504" s="42"/>
      <c r="O504" s="178"/>
      <c r="P504" s="179"/>
      <c r="Q504" s="180"/>
      <c r="R504" s="45"/>
      <c r="S504" s="42"/>
      <c r="T504" s="178"/>
      <c r="U504" s="179"/>
      <c r="V504" s="180"/>
      <c r="W504" s="45"/>
      <c r="X504" s="42"/>
      <c r="Y504" s="178"/>
      <c r="Z504" s="179"/>
      <c r="AA504" s="180"/>
      <c r="AB504" s="45"/>
      <c r="AC504" s="42"/>
      <c r="AD504" s="178"/>
      <c r="AE504" s="179"/>
      <c r="AF504" s="180"/>
      <c r="AG504" s="45"/>
      <c r="AH504" s="42"/>
      <c r="AI504" s="178"/>
      <c r="AJ504" s="179"/>
      <c r="AK504" s="180"/>
      <c r="AL504" s="45"/>
      <c r="AM504" s="159"/>
      <c r="AN504" s="159"/>
      <c r="AO504" s="159"/>
      <c r="AP504" s="159"/>
      <c r="AQ504" s="45"/>
      <c r="AR504" s="42"/>
      <c r="AS504" s="42"/>
      <c r="AT504" s="42"/>
      <c r="AU504" s="205"/>
      <c r="AV504" s="45"/>
      <c r="AW504" s="42"/>
      <c r="AX504" s="42"/>
      <c r="AY504" s="42"/>
      <c r="BA504" s="42">
        <f t="shared" si="635"/>
        <v>0</v>
      </c>
      <c r="BB504" s="42">
        <f t="shared" si="636"/>
        <v>0</v>
      </c>
      <c r="BC504" s="42" t="e">
        <f t="shared" si="637"/>
        <v>#DIV/0!</v>
      </c>
      <c r="BD504" s="48">
        <f t="shared" si="638"/>
        <v>0</v>
      </c>
      <c r="BE504" s="48">
        <f t="shared" si="639"/>
        <v>0</v>
      </c>
      <c r="BF504" s="48" t="e">
        <f t="shared" si="640"/>
        <v>#DIV/0!</v>
      </c>
      <c r="BG504" s="50">
        <f t="shared" si="641"/>
        <v>0</v>
      </c>
      <c r="BH504" s="50">
        <f t="shared" si="642"/>
        <v>0</v>
      </c>
      <c r="BI504" s="50" t="e">
        <f t="shared" si="631"/>
        <v>#DIV/0!</v>
      </c>
      <c r="BJ504" s="52">
        <f t="shared" si="643"/>
        <v>0</v>
      </c>
      <c r="BK504" s="52">
        <f t="shared" si="644"/>
        <v>0</v>
      </c>
      <c r="BL504" s="52" t="e">
        <f t="shared" si="632"/>
        <v>#DIV/0!</v>
      </c>
      <c r="BN504" s="65" t="e">
        <f t="shared" si="645"/>
        <v>#DIV/0!</v>
      </c>
      <c r="BO504" s="66" t="e">
        <f t="shared" si="646"/>
        <v>#DIV/0!</v>
      </c>
      <c r="BP504" s="67" t="e">
        <f t="shared" si="652"/>
        <v>#DIV/0!</v>
      </c>
      <c r="BQ504" s="68" t="e">
        <f t="shared" si="650"/>
        <v>#DIV/0!</v>
      </c>
    </row>
    <row r="507" spans="1:69" ht="15.75" customHeight="1" x14ac:dyDescent="0.2">
      <c r="A507" s="302" t="s">
        <v>63</v>
      </c>
      <c r="B507" s="302"/>
      <c r="C507" s="40"/>
      <c r="D507" s="303" t="s">
        <v>42</v>
      </c>
      <c r="E507" s="303"/>
      <c r="F507" s="303"/>
      <c r="G507" s="303"/>
      <c r="H507" s="43"/>
      <c r="I507" s="303" t="s">
        <v>43</v>
      </c>
      <c r="J507" s="303"/>
      <c r="K507" s="303"/>
      <c r="L507" s="303"/>
      <c r="M507" s="46"/>
      <c r="N507" s="303" t="s">
        <v>44</v>
      </c>
      <c r="O507" s="303"/>
      <c r="P507" s="303"/>
      <c r="Q507" s="303"/>
      <c r="R507" s="43"/>
      <c r="S507" s="303" t="s">
        <v>105</v>
      </c>
      <c r="T507" s="303"/>
      <c r="U507" s="303"/>
      <c r="V507" s="303"/>
      <c r="W507" s="47"/>
      <c r="X507" s="303" t="s">
        <v>46</v>
      </c>
      <c r="Y507" s="303"/>
      <c r="Z507" s="303"/>
      <c r="AA507" s="303"/>
      <c r="AB507" s="47"/>
      <c r="AC507" s="308" t="s">
        <v>47</v>
      </c>
      <c r="AD507" s="308"/>
      <c r="AE507" s="308"/>
      <c r="AF507" s="308"/>
      <c r="AG507" s="43"/>
      <c r="AH507" s="303" t="s">
        <v>48</v>
      </c>
      <c r="AI507" s="303"/>
      <c r="AJ507" s="303"/>
      <c r="AK507" s="303"/>
      <c r="AL507" s="47"/>
      <c r="AM507" s="304" t="s">
        <v>49</v>
      </c>
      <c r="AN507" s="304"/>
      <c r="AO507" s="304"/>
      <c r="AP507" s="304"/>
      <c r="AQ507" s="43"/>
      <c r="AR507" s="303" t="s">
        <v>50</v>
      </c>
      <c r="AS507" s="303"/>
      <c r="AT507" s="303"/>
      <c r="AU507" s="303"/>
      <c r="AV507" s="47"/>
      <c r="AW507" s="304" t="s">
        <v>122</v>
      </c>
      <c r="AX507" s="304"/>
      <c r="AY507" s="304"/>
      <c r="AZ507" s="41"/>
      <c r="BA507" s="303" t="s">
        <v>51</v>
      </c>
      <c r="BB507" s="303"/>
      <c r="BC507" s="303"/>
      <c r="BD507" s="304" t="s">
        <v>52</v>
      </c>
      <c r="BE507" s="304"/>
      <c r="BF507" s="304"/>
      <c r="BG507" s="305" t="s">
        <v>53</v>
      </c>
      <c r="BH507" s="305"/>
      <c r="BI507" s="305"/>
      <c r="BJ507" s="306" t="s">
        <v>56</v>
      </c>
      <c r="BK507" s="306"/>
      <c r="BL507" s="306"/>
      <c r="BM507" s="40"/>
      <c r="BN507" s="40"/>
      <c r="BO507" s="40"/>
      <c r="BP507" s="40"/>
      <c r="BQ507" s="40"/>
    </row>
    <row r="508" spans="1:69" ht="24" x14ac:dyDescent="0.2">
      <c r="A508" s="110">
        <v>46059</v>
      </c>
      <c r="B508" s="69"/>
      <c r="D508" s="36" t="s">
        <v>54</v>
      </c>
      <c r="E508" s="32" t="s">
        <v>55</v>
      </c>
      <c r="F508" s="33" t="s">
        <v>53</v>
      </c>
      <c r="G508" s="53" t="s">
        <v>56</v>
      </c>
      <c r="H508" s="44"/>
      <c r="I508" s="34" t="s">
        <v>54</v>
      </c>
      <c r="J508" s="32" t="s">
        <v>55</v>
      </c>
      <c r="K508" s="33" t="s">
        <v>53</v>
      </c>
      <c r="L508" s="53" t="s">
        <v>56</v>
      </c>
      <c r="M508" s="44"/>
      <c r="N508" s="34" t="s">
        <v>54</v>
      </c>
      <c r="O508" s="32" t="s">
        <v>55</v>
      </c>
      <c r="P508" s="33" t="s">
        <v>53</v>
      </c>
      <c r="Q508" s="53" t="s">
        <v>56</v>
      </c>
      <c r="R508" s="44"/>
      <c r="S508" s="34" t="s">
        <v>54</v>
      </c>
      <c r="T508" s="32" t="s">
        <v>55</v>
      </c>
      <c r="U508" s="33" t="s">
        <v>53</v>
      </c>
      <c r="V508" s="53" t="s">
        <v>56</v>
      </c>
      <c r="W508" s="44"/>
      <c r="X508" s="34" t="s">
        <v>54</v>
      </c>
      <c r="Y508" s="32" t="s">
        <v>55</v>
      </c>
      <c r="Z508" s="33" t="s">
        <v>53</v>
      </c>
      <c r="AA508" s="53" t="s">
        <v>56</v>
      </c>
      <c r="AB508" s="44"/>
      <c r="AC508" s="34" t="s">
        <v>54</v>
      </c>
      <c r="AD508" s="32" t="s">
        <v>55</v>
      </c>
      <c r="AE508" s="33" t="s">
        <v>53</v>
      </c>
      <c r="AF508" s="53" t="s">
        <v>56</v>
      </c>
      <c r="AG508" s="44"/>
      <c r="AH508" s="34" t="s">
        <v>54</v>
      </c>
      <c r="AI508" s="32" t="s">
        <v>55</v>
      </c>
      <c r="AJ508" s="33" t="s">
        <v>53</v>
      </c>
      <c r="AK508" s="53" t="s">
        <v>56</v>
      </c>
      <c r="AL508" s="44"/>
      <c r="AM508" s="34" t="s">
        <v>54</v>
      </c>
      <c r="AN508" s="32" t="s">
        <v>55</v>
      </c>
      <c r="AO508" s="33" t="s">
        <v>53</v>
      </c>
      <c r="AP508" s="53" t="s">
        <v>56</v>
      </c>
      <c r="AQ508" s="44"/>
      <c r="AR508" s="34" t="s">
        <v>54</v>
      </c>
      <c r="AS508" s="32" t="s">
        <v>55</v>
      </c>
      <c r="AT508" s="33" t="s">
        <v>53</v>
      </c>
      <c r="AU508" s="53" t="s">
        <v>56</v>
      </c>
      <c r="AV508" s="44"/>
      <c r="AW508" s="32" t="s">
        <v>55</v>
      </c>
      <c r="AX508" s="33" t="s">
        <v>53</v>
      </c>
      <c r="AY508" s="53" t="s">
        <v>56</v>
      </c>
      <c r="AZ508" s="39"/>
      <c r="BA508" s="49" t="s">
        <v>57</v>
      </c>
      <c r="BB508" s="49" t="s">
        <v>58</v>
      </c>
      <c r="BC508" s="49" t="s">
        <v>59</v>
      </c>
      <c r="BD508" s="37" t="s">
        <v>57</v>
      </c>
      <c r="BE508" s="37" t="s">
        <v>58</v>
      </c>
      <c r="BF508" s="37" t="s">
        <v>59</v>
      </c>
      <c r="BG508" s="38" t="s">
        <v>57</v>
      </c>
      <c r="BH508" s="38" t="s">
        <v>58</v>
      </c>
      <c r="BI508" s="38" t="s">
        <v>59</v>
      </c>
      <c r="BJ508" s="51" t="s">
        <v>57</v>
      </c>
      <c r="BK508" s="51" t="s">
        <v>58</v>
      </c>
      <c r="BL508" s="51" t="s">
        <v>59</v>
      </c>
      <c r="BN508" s="49" t="s">
        <v>59</v>
      </c>
      <c r="BO508" s="37" t="s">
        <v>59</v>
      </c>
      <c r="BP508" s="38" t="s">
        <v>59</v>
      </c>
      <c r="BQ508" s="51" t="s">
        <v>59</v>
      </c>
    </row>
    <row r="509" spans="1:69" ht="18" x14ac:dyDescent="0.2">
      <c r="A509" s="281" t="s">
        <v>0</v>
      </c>
      <c r="B509" s="35" t="s">
        <v>1</v>
      </c>
      <c r="C509" s="29"/>
      <c r="D509" s="75"/>
      <c r="E509" s="76"/>
      <c r="F509" s="169"/>
      <c r="G509" s="183"/>
      <c r="H509" s="45"/>
      <c r="I509" s="75"/>
      <c r="J509" s="76"/>
      <c r="K509" s="169"/>
      <c r="L509" s="183"/>
      <c r="M509" s="45"/>
      <c r="N509" s="42"/>
      <c r="O509" s="42"/>
      <c r="P509" s="42"/>
      <c r="Q509" s="42"/>
      <c r="R509" s="45"/>
      <c r="S509" s="42"/>
      <c r="T509" s="42"/>
      <c r="U509" s="42"/>
      <c r="V509" s="42"/>
      <c r="W509" s="45"/>
      <c r="X509" s="42"/>
      <c r="Y509" s="42"/>
      <c r="Z509" s="42"/>
      <c r="AA509" s="42"/>
      <c r="AB509" s="45"/>
      <c r="AC509" s="42"/>
      <c r="AD509" s="42"/>
      <c r="AE509" s="42"/>
      <c r="AF509" s="42"/>
      <c r="AG509" s="45"/>
      <c r="AH509" s="42"/>
      <c r="AI509" s="42"/>
      <c r="AJ509" s="42"/>
      <c r="AK509" s="42"/>
      <c r="AL509" s="45"/>
      <c r="AM509" s="159"/>
      <c r="AN509" s="159"/>
      <c r="AO509" s="159"/>
      <c r="AP509" s="159"/>
      <c r="AQ509" s="45"/>
      <c r="AR509" s="42"/>
      <c r="AS509" s="42"/>
      <c r="AT509" s="42"/>
      <c r="AU509" s="42"/>
      <c r="AV509" s="45"/>
      <c r="AW509" s="159"/>
      <c r="AX509" s="159"/>
      <c r="AY509" s="159"/>
      <c r="BA509" s="42">
        <f>MIN(D509,I509,N509,S509,X509,AC509,AH509,AM509,AR509)</f>
        <v>0</v>
      </c>
      <c r="BB509" s="42">
        <f>MAX(D509,I509,N509,S509,X509,AC509,AH509,AM509,AR509)</f>
        <v>0</v>
      </c>
      <c r="BC509" s="42" t="e">
        <f>AVERAGE(D509,I509,N509,S509,X509,AC509,AH509,AM509,AR509)</f>
        <v>#DIV/0!</v>
      </c>
      <c r="BD509" s="48">
        <f>MIN(E509,J509,O509,T509,Y509,AD509,AI509,AN509,AS509,AW509)</f>
        <v>0</v>
      </c>
      <c r="BE509" s="48">
        <f>MAX(E509,J509,O509,T509,Y509,AD509,AI509,AN509,AS509,AW509)</f>
        <v>0</v>
      </c>
      <c r="BF509" s="48" t="e">
        <f>AVERAGE(E509,J509,O509,T509,Y509,AD509,AI509,AN509,AS509,AW509)</f>
        <v>#DIV/0!</v>
      </c>
      <c r="BG509" s="50">
        <f>MIN(F509,K509,P509,U509,Z509,AE509,AJ509,AO509,AT509,AX509)</f>
        <v>0</v>
      </c>
      <c r="BH509" s="50">
        <f>MAX(F509,K509,P509,U509,Z509,AE509,AJ509,AO509,AT509,AX509)</f>
        <v>0</v>
      </c>
      <c r="BI509" s="50" t="e">
        <f t="shared" ref="BI509:BI528" si="653">AVERAGE(F509,K509,P509,U509,Z509,AE509,AJ509,AO509,AT509,AX509)</f>
        <v>#DIV/0!</v>
      </c>
      <c r="BJ509" s="52">
        <f>MIN(G509,L509,Q509,V509,AA509,AF509,AK509,AP509,AU509,AY509)</f>
        <v>0</v>
      </c>
      <c r="BK509" s="52">
        <f>MAX(G509,L509,Q509,V509,AA509,AF509,AK509,AP509,AU509,AY509)</f>
        <v>0</v>
      </c>
      <c r="BL509" s="52" t="e">
        <f t="shared" ref="BL509:BL528" si="654">AVERAGE(G509,L509,Q509,V509,AA509,AF509,AK509,AP509,AU509,AY509)</f>
        <v>#DIV/0!</v>
      </c>
      <c r="BN509" s="65" t="e">
        <f>+BC509</f>
        <v>#DIV/0!</v>
      </c>
      <c r="BO509" s="66" t="e">
        <f t="shared" ref="BO509" si="655">+BF509</f>
        <v>#DIV/0!</v>
      </c>
      <c r="BP509" s="67" t="e">
        <f>+BI509</f>
        <v>#DIV/0!</v>
      </c>
      <c r="BQ509" s="68" t="e">
        <f t="shared" ref="BQ509" si="656">+BL509</f>
        <v>#DIV/0!</v>
      </c>
    </row>
    <row r="510" spans="1:69" ht="18" x14ac:dyDescent="0.2">
      <c r="A510" s="293"/>
      <c r="B510" s="17" t="s">
        <v>2</v>
      </c>
      <c r="C510" s="29"/>
      <c r="D510" s="75"/>
      <c r="E510" s="76"/>
      <c r="F510" s="169"/>
      <c r="G510" s="183"/>
      <c r="H510" s="45"/>
      <c r="I510" s="75"/>
      <c r="J510" s="76"/>
      <c r="K510" s="169"/>
      <c r="L510" s="183"/>
      <c r="M510" s="45"/>
      <c r="N510" s="42"/>
      <c r="O510" s="42"/>
      <c r="P510" s="42"/>
      <c r="Q510" s="42"/>
      <c r="R510" s="45"/>
      <c r="S510" s="42"/>
      <c r="T510" s="42"/>
      <c r="U510" s="42"/>
      <c r="V510" s="42"/>
      <c r="W510" s="45"/>
      <c r="X510" s="42"/>
      <c r="Y510" s="42"/>
      <c r="Z510" s="42"/>
      <c r="AA510" s="42"/>
      <c r="AB510" s="45"/>
      <c r="AC510" s="42"/>
      <c r="AD510" s="42"/>
      <c r="AE510" s="42"/>
      <c r="AF510" s="42"/>
      <c r="AG510" s="45"/>
      <c r="AH510" s="42"/>
      <c r="AI510" s="42"/>
      <c r="AJ510" s="42"/>
      <c r="AK510" s="42"/>
      <c r="AL510" s="45"/>
      <c r="AM510" s="159"/>
      <c r="AN510" s="159"/>
      <c r="AO510" s="159"/>
      <c r="AP510" s="159"/>
      <c r="AQ510" s="45"/>
      <c r="AR510" s="42"/>
      <c r="AS510" s="42"/>
      <c r="AT510" s="42"/>
      <c r="AU510" s="42"/>
      <c r="AV510" s="45"/>
      <c r="AW510" s="159"/>
      <c r="AX510" s="159"/>
      <c r="AY510" s="159"/>
      <c r="BA510" s="42">
        <f t="shared" ref="BA510:BA528" si="657">MIN(D510,I510,N510,S510,X510,AC510,AH510,AM510,AR510)</f>
        <v>0</v>
      </c>
      <c r="BB510" s="42">
        <f t="shared" ref="BB510:BB528" si="658">MAX(D510,I510,N510,S510,X510,AC510,AH510,AM510,AR510)</f>
        <v>0</v>
      </c>
      <c r="BC510" s="42" t="e">
        <f t="shared" ref="BC510:BC528" si="659">AVERAGE(D510,I510,N510,S510,X510,AC510,AH510,AM510,AR510)</f>
        <v>#DIV/0!</v>
      </c>
      <c r="BD510" s="48">
        <f t="shared" ref="BD510:BD528" si="660">MIN(E510,J510,O510,T510,Y510,AD510,AI510,AN510,AS510,AW510)</f>
        <v>0</v>
      </c>
      <c r="BE510" s="48">
        <f t="shared" ref="BE510:BE528" si="661">MAX(E510,J510,O510,T510,Y510,AD510,AI510,AN510,AS510,AW510)</f>
        <v>0</v>
      </c>
      <c r="BF510" s="48" t="e">
        <f t="shared" ref="BF510:BF528" si="662">AVERAGE(E510,J510,O510,T510,Y510,AD510,AI510,AN510,AS510,AW510)</f>
        <v>#DIV/0!</v>
      </c>
      <c r="BG510" s="50">
        <f t="shared" ref="BG510:BG528" si="663">MIN(F510,K510,P510,U510,Z510,AE510,AJ510,AO510,AT510,AX510)</f>
        <v>0</v>
      </c>
      <c r="BH510" s="50">
        <f t="shared" ref="BH510:BH528" si="664">MAX(F510,K510,P510,U510,Z510,AE510,AJ510,AO510,AT510,AX510)</f>
        <v>0</v>
      </c>
      <c r="BI510" s="50" t="e">
        <f t="shared" si="653"/>
        <v>#DIV/0!</v>
      </c>
      <c r="BJ510" s="52">
        <f t="shared" ref="BJ510:BJ528" si="665">MIN(G510,L510,Q510,V510,AA510,AF510,AK510,AP510,AU510,AY510)</f>
        <v>0</v>
      </c>
      <c r="BK510" s="52">
        <f t="shared" ref="BK510:BK528" si="666">MAX(G510,L510,Q510,V510,AA510,AF510,AK510,AP510,AU510,AY510)</f>
        <v>0</v>
      </c>
      <c r="BL510" s="52" t="e">
        <f t="shared" si="654"/>
        <v>#DIV/0!</v>
      </c>
      <c r="BN510" s="65" t="e">
        <f>+BC510</f>
        <v>#DIV/0!</v>
      </c>
      <c r="BO510" s="66" t="e">
        <f>+BF510</f>
        <v>#DIV/0!</v>
      </c>
      <c r="BP510" s="67" t="e">
        <f>+BI510</f>
        <v>#DIV/0!</v>
      </c>
      <c r="BQ510" s="68" t="e">
        <f>+BL510</f>
        <v>#DIV/0!</v>
      </c>
    </row>
    <row r="511" spans="1:69" ht="18" x14ac:dyDescent="0.2">
      <c r="A511" s="282"/>
      <c r="B511" s="17" t="s">
        <v>3</v>
      </c>
      <c r="C511" s="29"/>
      <c r="D511" s="75"/>
      <c r="E511" s="76"/>
      <c r="F511" s="169"/>
      <c r="G511" s="183"/>
      <c r="H511" s="45"/>
      <c r="I511" s="75"/>
      <c r="J511" s="76"/>
      <c r="K511" s="169"/>
      <c r="L511" s="183"/>
      <c r="M511" s="45"/>
      <c r="N511" s="42"/>
      <c r="O511" s="42"/>
      <c r="P511" s="42"/>
      <c r="Q511" s="42"/>
      <c r="R511" s="45"/>
      <c r="S511" s="42"/>
      <c r="T511" s="42"/>
      <c r="U511" s="42"/>
      <c r="V511" s="42"/>
      <c r="W511" s="45"/>
      <c r="X511" s="42"/>
      <c r="Y511" s="42"/>
      <c r="Z511" s="42"/>
      <c r="AA511" s="42"/>
      <c r="AB511" s="45"/>
      <c r="AC511" s="42"/>
      <c r="AD511" s="42"/>
      <c r="AE511" s="42"/>
      <c r="AF511" s="42"/>
      <c r="AG511" s="45"/>
      <c r="AH511" s="42"/>
      <c r="AI511" s="42"/>
      <c r="AJ511" s="42"/>
      <c r="AK511" s="42"/>
      <c r="AL511" s="45"/>
      <c r="AM511" s="159"/>
      <c r="AN511" s="159"/>
      <c r="AO511" s="159"/>
      <c r="AP511" s="159"/>
      <c r="AQ511" s="45"/>
      <c r="AR511" s="42"/>
      <c r="AS511" s="42"/>
      <c r="AT511" s="42"/>
      <c r="AU511" s="42"/>
      <c r="AV511" s="45"/>
      <c r="AW511" s="159"/>
      <c r="AX511" s="159"/>
      <c r="AY511" s="159"/>
      <c r="BA511" s="42">
        <f t="shared" si="657"/>
        <v>0</v>
      </c>
      <c r="BB511" s="42">
        <f t="shared" si="658"/>
        <v>0</v>
      </c>
      <c r="BC511" s="42" t="e">
        <f t="shared" si="659"/>
        <v>#DIV/0!</v>
      </c>
      <c r="BD511" s="48">
        <f t="shared" si="660"/>
        <v>0</v>
      </c>
      <c r="BE511" s="48">
        <f t="shared" si="661"/>
        <v>0</v>
      </c>
      <c r="BF511" s="48" t="e">
        <f t="shared" si="662"/>
        <v>#DIV/0!</v>
      </c>
      <c r="BG511" s="50">
        <f t="shared" si="663"/>
        <v>0</v>
      </c>
      <c r="BH511" s="50">
        <f t="shared" si="664"/>
        <v>0</v>
      </c>
      <c r="BI511" s="50" t="e">
        <f t="shared" si="653"/>
        <v>#DIV/0!</v>
      </c>
      <c r="BJ511" s="52">
        <f t="shared" si="665"/>
        <v>0</v>
      </c>
      <c r="BK511" s="52">
        <f t="shared" si="666"/>
        <v>0</v>
      </c>
      <c r="BL511" s="52" t="e">
        <f t="shared" si="654"/>
        <v>#DIV/0!</v>
      </c>
      <c r="BN511" s="65" t="e">
        <f t="shared" ref="BN511:BN528" si="667">+BC511</f>
        <v>#DIV/0!</v>
      </c>
      <c r="BO511" s="66" t="e">
        <f t="shared" ref="BO511:BO528" si="668">+BF511</f>
        <v>#DIV/0!</v>
      </c>
      <c r="BP511" s="67" t="e">
        <f>+BI511</f>
        <v>#DIV/0!</v>
      </c>
      <c r="BQ511" s="68" t="e">
        <f t="shared" ref="BQ511" si="669">+BL511</f>
        <v>#DIV/0!</v>
      </c>
    </row>
    <row r="512" spans="1:69" ht="18" x14ac:dyDescent="0.2">
      <c r="A512" s="280" t="s">
        <v>4</v>
      </c>
      <c r="B512" s="17" t="s">
        <v>5</v>
      </c>
      <c r="C512" s="29"/>
      <c r="D512" s="106"/>
      <c r="E512" s="88"/>
      <c r="F512" s="171"/>
      <c r="G512" s="186"/>
      <c r="H512" s="45"/>
      <c r="I512" s="106"/>
      <c r="J512" s="88"/>
      <c r="K512" s="171"/>
      <c r="L512" s="186"/>
      <c r="M512" s="45"/>
      <c r="N512" s="42"/>
      <c r="O512" s="42"/>
      <c r="P512" s="42"/>
      <c r="Q512" s="42"/>
      <c r="R512" s="45"/>
      <c r="S512" s="42"/>
      <c r="T512" s="42"/>
      <c r="U512" s="42"/>
      <c r="V512" s="42"/>
      <c r="W512" s="45"/>
      <c r="X512" s="42"/>
      <c r="Y512" s="42"/>
      <c r="Z512" s="42"/>
      <c r="AA512" s="42"/>
      <c r="AB512" s="45"/>
      <c r="AC512" s="42"/>
      <c r="AD512" s="42"/>
      <c r="AE512" s="42"/>
      <c r="AF512" s="42"/>
      <c r="AG512" s="45"/>
      <c r="AH512" s="42"/>
      <c r="AI512" s="42"/>
      <c r="AJ512" s="42"/>
      <c r="AK512" s="42"/>
      <c r="AL512" s="45"/>
      <c r="AM512" s="159"/>
      <c r="AN512" s="159"/>
      <c r="AO512" s="159"/>
      <c r="AP512" s="159"/>
      <c r="AQ512" s="45"/>
      <c r="AR512" s="42"/>
      <c r="AS512" s="42"/>
      <c r="AT512" s="42"/>
      <c r="AU512" s="42"/>
      <c r="AV512" s="45"/>
      <c r="AW512" s="159"/>
      <c r="AX512" s="159"/>
      <c r="AY512" s="159"/>
      <c r="BA512" s="42">
        <f t="shared" si="657"/>
        <v>0</v>
      </c>
      <c r="BB512" s="42">
        <f t="shared" si="658"/>
        <v>0</v>
      </c>
      <c r="BC512" s="42" t="e">
        <f t="shared" si="659"/>
        <v>#DIV/0!</v>
      </c>
      <c r="BD512" s="48">
        <f t="shared" si="660"/>
        <v>0</v>
      </c>
      <c r="BE512" s="48">
        <f t="shared" si="661"/>
        <v>0</v>
      </c>
      <c r="BF512" s="48" t="e">
        <f t="shared" si="662"/>
        <v>#DIV/0!</v>
      </c>
      <c r="BG512" s="50">
        <f t="shared" si="663"/>
        <v>0</v>
      </c>
      <c r="BH512" s="50">
        <f t="shared" si="664"/>
        <v>0</v>
      </c>
      <c r="BI512" s="50" t="e">
        <f t="shared" si="653"/>
        <v>#DIV/0!</v>
      </c>
      <c r="BJ512" s="52">
        <f t="shared" si="665"/>
        <v>0</v>
      </c>
      <c r="BK512" s="52">
        <f t="shared" si="666"/>
        <v>0</v>
      </c>
      <c r="BL512" s="52" t="e">
        <f t="shared" si="654"/>
        <v>#DIV/0!</v>
      </c>
      <c r="BN512" s="65" t="e">
        <f t="shared" si="667"/>
        <v>#DIV/0!</v>
      </c>
      <c r="BO512" s="66" t="e">
        <f t="shared" si="668"/>
        <v>#DIV/0!</v>
      </c>
      <c r="BP512" s="67" t="e">
        <f t="shared" ref="BP512" si="670">+BI512</f>
        <v>#DIV/0!</v>
      </c>
      <c r="BQ512" s="68" t="e">
        <f>+BL512</f>
        <v>#DIV/0!</v>
      </c>
    </row>
    <row r="513" spans="1:69" ht="18" x14ac:dyDescent="0.2">
      <c r="A513" s="280"/>
      <c r="B513" s="17" t="s">
        <v>6</v>
      </c>
      <c r="C513" s="29"/>
      <c r="D513" s="106"/>
      <c r="E513" s="88"/>
      <c r="F513" s="171"/>
      <c r="G513" s="186"/>
      <c r="H513" s="45"/>
      <c r="I513" s="106"/>
      <c r="J513" s="88"/>
      <c r="K513" s="171"/>
      <c r="L513" s="186"/>
      <c r="M513" s="45"/>
      <c r="N513" s="42"/>
      <c r="O513" s="42"/>
      <c r="P513" s="42"/>
      <c r="Q513" s="42"/>
      <c r="R513" s="45"/>
      <c r="S513" s="42"/>
      <c r="T513" s="42"/>
      <c r="U513" s="42"/>
      <c r="V513" s="42"/>
      <c r="W513" s="45"/>
      <c r="X513" s="42"/>
      <c r="Y513" s="42"/>
      <c r="Z513" s="42"/>
      <c r="AA513" s="42"/>
      <c r="AB513" s="45"/>
      <c r="AC513" s="42"/>
      <c r="AD513" s="42"/>
      <c r="AE513" s="42"/>
      <c r="AF513" s="42"/>
      <c r="AG513" s="45"/>
      <c r="AH513" s="42"/>
      <c r="AI513" s="42"/>
      <c r="AJ513" s="42"/>
      <c r="AK513" s="42"/>
      <c r="AL513" s="45"/>
      <c r="AM513" s="159"/>
      <c r="AN513" s="159"/>
      <c r="AO513" s="159"/>
      <c r="AP513" s="159"/>
      <c r="AQ513" s="45"/>
      <c r="AR513" s="42"/>
      <c r="AS513" s="42"/>
      <c r="AT513" s="42"/>
      <c r="AU513" s="42"/>
      <c r="AV513" s="45"/>
      <c r="AW513" s="159"/>
      <c r="AX513" s="159"/>
      <c r="AY513" s="159"/>
      <c r="BA513" s="42">
        <f t="shared" si="657"/>
        <v>0</v>
      </c>
      <c r="BB513" s="42">
        <f t="shared" si="658"/>
        <v>0</v>
      </c>
      <c r="BC513" s="42" t="e">
        <f t="shared" si="659"/>
        <v>#DIV/0!</v>
      </c>
      <c r="BD513" s="48">
        <f t="shared" si="660"/>
        <v>0</v>
      </c>
      <c r="BE513" s="48">
        <f t="shared" si="661"/>
        <v>0</v>
      </c>
      <c r="BF513" s="48" t="e">
        <f t="shared" si="662"/>
        <v>#DIV/0!</v>
      </c>
      <c r="BG513" s="50">
        <f t="shared" si="663"/>
        <v>0</v>
      </c>
      <c r="BH513" s="50">
        <f t="shared" si="664"/>
        <v>0</v>
      </c>
      <c r="BI513" s="50" t="e">
        <f t="shared" si="653"/>
        <v>#DIV/0!</v>
      </c>
      <c r="BJ513" s="52">
        <f t="shared" si="665"/>
        <v>0</v>
      </c>
      <c r="BK513" s="52">
        <f t="shared" si="666"/>
        <v>0</v>
      </c>
      <c r="BL513" s="52" t="e">
        <f t="shared" si="654"/>
        <v>#DIV/0!</v>
      </c>
      <c r="BN513" s="65" t="e">
        <f t="shared" si="667"/>
        <v>#DIV/0!</v>
      </c>
      <c r="BO513" s="66" t="e">
        <f t="shared" si="668"/>
        <v>#DIV/0!</v>
      </c>
      <c r="BP513" s="67" t="e">
        <f>+BI513</f>
        <v>#DIV/0!</v>
      </c>
      <c r="BQ513" s="68" t="e">
        <f>+BL513</f>
        <v>#DIV/0!</v>
      </c>
    </row>
    <row r="514" spans="1:69" ht="18" x14ac:dyDescent="0.2">
      <c r="A514" s="1" t="s">
        <v>7</v>
      </c>
      <c r="B514" s="17" t="s">
        <v>8</v>
      </c>
      <c r="C514" s="29"/>
      <c r="D514" s="106"/>
      <c r="E514" s="88"/>
      <c r="F514" s="171"/>
      <c r="G514" s="186"/>
      <c r="H514" s="45"/>
      <c r="I514" s="106"/>
      <c r="J514" s="88"/>
      <c r="K514" s="171"/>
      <c r="L514" s="186"/>
      <c r="M514" s="45"/>
      <c r="N514" s="42"/>
      <c r="O514" s="42"/>
      <c r="P514" s="42"/>
      <c r="Q514" s="42"/>
      <c r="R514" s="45"/>
      <c r="S514" s="42"/>
      <c r="T514" s="42"/>
      <c r="U514" s="42"/>
      <c r="V514" s="42"/>
      <c r="W514" s="45"/>
      <c r="X514" s="42"/>
      <c r="Y514" s="42"/>
      <c r="Z514" s="42"/>
      <c r="AA514" s="42"/>
      <c r="AB514" s="45"/>
      <c r="AC514" s="42"/>
      <c r="AD514" s="42"/>
      <c r="AE514" s="42"/>
      <c r="AF514" s="42"/>
      <c r="AG514" s="45"/>
      <c r="AH514" s="42"/>
      <c r="AI514" s="42"/>
      <c r="AJ514" s="42"/>
      <c r="AK514" s="42"/>
      <c r="AL514" s="45"/>
      <c r="AM514" s="159"/>
      <c r="AN514" s="159"/>
      <c r="AO514" s="159"/>
      <c r="AP514" s="159"/>
      <c r="AQ514" s="45"/>
      <c r="AR514" s="42"/>
      <c r="AS514" s="42"/>
      <c r="AT514" s="42"/>
      <c r="AU514" s="42"/>
      <c r="AV514" s="45"/>
      <c r="AW514" s="159"/>
      <c r="AX514" s="159"/>
      <c r="AY514" s="159"/>
      <c r="BA514" s="42">
        <f t="shared" si="657"/>
        <v>0</v>
      </c>
      <c r="BB514" s="42">
        <f t="shared" si="658"/>
        <v>0</v>
      </c>
      <c r="BC514" s="42" t="e">
        <f t="shared" si="659"/>
        <v>#DIV/0!</v>
      </c>
      <c r="BD514" s="48">
        <f t="shared" si="660"/>
        <v>0</v>
      </c>
      <c r="BE514" s="48">
        <f t="shared" si="661"/>
        <v>0</v>
      </c>
      <c r="BF514" s="48" t="e">
        <f t="shared" si="662"/>
        <v>#DIV/0!</v>
      </c>
      <c r="BG514" s="50">
        <f t="shared" si="663"/>
        <v>0</v>
      </c>
      <c r="BH514" s="50">
        <f t="shared" si="664"/>
        <v>0</v>
      </c>
      <c r="BI514" s="50" t="e">
        <f t="shared" si="653"/>
        <v>#DIV/0!</v>
      </c>
      <c r="BJ514" s="52">
        <f t="shared" si="665"/>
        <v>0</v>
      </c>
      <c r="BK514" s="52">
        <f t="shared" si="666"/>
        <v>0</v>
      </c>
      <c r="BL514" s="52" t="e">
        <f t="shared" si="654"/>
        <v>#DIV/0!</v>
      </c>
      <c r="BN514" s="65" t="e">
        <f t="shared" si="667"/>
        <v>#DIV/0!</v>
      </c>
      <c r="BO514" s="66" t="e">
        <f t="shared" si="668"/>
        <v>#DIV/0!</v>
      </c>
      <c r="BP514" s="67" t="e">
        <f t="shared" ref="BP514:BP518" si="671">+BI514</f>
        <v>#DIV/0!</v>
      </c>
      <c r="BQ514" s="68" t="e">
        <f t="shared" ref="BQ514:BQ528" si="672">+BL514</f>
        <v>#DIV/0!</v>
      </c>
    </row>
    <row r="515" spans="1:69" ht="18" x14ac:dyDescent="0.2">
      <c r="A515" s="281" t="s">
        <v>66</v>
      </c>
      <c r="B515" s="17" t="s">
        <v>9</v>
      </c>
      <c r="C515" s="29"/>
      <c r="D515" s="106"/>
      <c r="E515" s="88"/>
      <c r="F515" s="171"/>
      <c r="G515" s="186"/>
      <c r="H515" s="45"/>
      <c r="I515" s="106"/>
      <c r="J515" s="88"/>
      <c r="K515" s="171"/>
      <c r="L515" s="186"/>
      <c r="M515" s="45"/>
      <c r="N515" s="42"/>
      <c r="O515" s="42"/>
      <c r="P515" s="42"/>
      <c r="Q515" s="42"/>
      <c r="R515" s="45"/>
      <c r="S515" s="42"/>
      <c r="T515" s="42"/>
      <c r="U515" s="42"/>
      <c r="V515" s="42"/>
      <c r="W515" s="45"/>
      <c r="X515" s="42"/>
      <c r="Y515" s="42"/>
      <c r="Z515" s="42"/>
      <c r="AA515" s="42"/>
      <c r="AB515" s="45"/>
      <c r="AC515" s="42"/>
      <c r="AD515" s="42"/>
      <c r="AE515" s="42"/>
      <c r="AF515" s="42"/>
      <c r="AG515" s="45"/>
      <c r="AH515" s="42"/>
      <c r="AI515" s="42"/>
      <c r="AJ515" s="42"/>
      <c r="AK515" s="42"/>
      <c r="AL515" s="45"/>
      <c r="AM515" s="159"/>
      <c r="AN515" s="159"/>
      <c r="AO515" s="159"/>
      <c r="AP515" s="159"/>
      <c r="AQ515" s="45"/>
      <c r="AR515" s="42"/>
      <c r="AS515" s="42"/>
      <c r="AT515" s="42"/>
      <c r="AU515" s="42"/>
      <c r="AV515" s="45"/>
      <c r="AW515" s="159"/>
      <c r="AX515" s="159"/>
      <c r="AY515" s="159"/>
      <c r="BA515" s="42">
        <f t="shared" si="657"/>
        <v>0</v>
      </c>
      <c r="BB515" s="42">
        <f t="shared" si="658"/>
        <v>0</v>
      </c>
      <c r="BC515" s="42" t="e">
        <f t="shared" si="659"/>
        <v>#DIV/0!</v>
      </c>
      <c r="BD515" s="48">
        <f t="shared" si="660"/>
        <v>0</v>
      </c>
      <c r="BE515" s="48">
        <f t="shared" si="661"/>
        <v>0</v>
      </c>
      <c r="BF515" s="48" t="e">
        <f t="shared" si="662"/>
        <v>#DIV/0!</v>
      </c>
      <c r="BG515" s="50">
        <f t="shared" si="663"/>
        <v>0</v>
      </c>
      <c r="BH515" s="50">
        <f t="shared" si="664"/>
        <v>0</v>
      </c>
      <c r="BI515" s="50" t="e">
        <f t="shared" si="653"/>
        <v>#DIV/0!</v>
      </c>
      <c r="BJ515" s="52">
        <f t="shared" si="665"/>
        <v>0</v>
      </c>
      <c r="BK515" s="52">
        <f t="shared" si="666"/>
        <v>0</v>
      </c>
      <c r="BL515" s="52" t="e">
        <f t="shared" si="654"/>
        <v>#DIV/0!</v>
      </c>
      <c r="BN515" s="65" t="e">
        <f t="shared" si="667"/>
        <v>#DIV/0!</v>
      </c>
      <c r="BO515" s="66" t="e">
        <f t="shared" si="668"/>
        <v>#DIV/0!</v>
      </c>
      <c r="BP515" s="67" t="e">
        <f t="shared" si="671"/>
        <v>#DIV/0!</v>
      </c>
      <c r="BQ515" s="68" t="e">
        <f t="shared" si="672"/>
        <v>#DIV/0!</v>
      </c>
    </row>
    <row r="516" spans="1:69" ht="18" x14ac:dyDescent="0.2">
      <c r="A516" s="282"/>
      <c r="B516" s="17" t="s">
        <v>10</v>
      </c>
      <c r="C516" s="29"/>
      <c r="D516" s="106"/>
      <c r="E516" s="88"/>
      <c r="F516" s="171"/>
      <c r="G516" s="186"/>
      <c r="H516" s="45"/>
      <c r="I516" s="106"/>
      <c r="J516" s="88"/>
      <c r="K516" s="171"/>
      <c r="L516" s="186"/>
      <c r="M516" s="45"/>
      <c r="N516" s="42"/>
      <c r="O516" s="42"/>
      <c r="P516" s="42"/>
      <c r="Q516" s="42"/>
      <c r="R516" s="45"/>
      <c r="S516" s="42"/>
      <c r="T516" s="42"/>
      <c r="U516" s="42"/>
      <c r="V516" s="42"/>
      <c r="W516" s="45"/>
      <c r="X516" s="42"/>
      <c r="Y516" s="42"/>
      <c r="Z516" s="42"/>
      <c r="AA516" s="42"/>
      <c r="AB516" s="45"/>
      <c r="AC516" s="42"/>
      <c r="AD516" s="42"/>
      <c r="AE516" s="42"/>
      <c r="AF516" s="42"/>
      <c r="AG516" s="45"/>
      <c r="AH516" s="42"/>
      <c r="AI516" s="42"/>
      <c r="AJ516" s="42"/>
      <c r="AK516" s="42"/>
      <c r="AL516" s="45"/>
      <c r="AM516" s="159"/>
      <c r="AN516" s="159"/>
      <c r="AO516" s="159"/>
      <c r="AP516" s="159"/>
      <c r="AQ516" s="45"/>
      <c r="AR516" s="42"/>
      <c r="AS516" s="42"/>
      <c r="AT516" s="42"/>
      <c r="AU516" s="42"/>
      <c r="AV516" s="45"/>
      <c r="AW516" s="159"/>
      <c r="AX516" s="159"/>
      <c r="AY516" s="159"/>
      <c r="BA516" s="42">
        <f t="shared" si="657"/>
        <v>0</v>
      </c>
      <c r="BB516" s="42">
        <f t="shared" si="658"/>
        <v>0</v>
      </c>
      <c r="BC516" s="42" t="e">
        <f t="shared" si="659"/>
        <v>#DIV/0!</v>
      </c>
      <c r="BD516" s="48">
        <f t="shared" si="660"/>
        <v>0</v>
      </c>
      <c r="BE516" s="48">
        <f t="shared" si="661"/>
        <v>0</v>
      </c>
      <c r="BF516" s="48" t="e">
        <f t="shared" si="662"/>
        <v>#DIV/0!</v>
      </c>
      <c r="BG516" s="50">
        <f t="shared" si="663"/>
        <v>0</v>
      </c>
      <c r="BH516" s="50">
        <f t="shared" si="664"/>
        <v>0</v>
      </c>
      <c r="BI516" s="50" t="e">
        <f t="shared" si="653"/>
        <v>#DIV/0!</v>
      </c>
      <c r="BJ516" s="52">
        <f t="shared" si="665"/>
        <v>0</v>
      </c>
      <c r="BK516" s="52">
        <f t="shared" si="666"/>
        <v>0</v>
      </c>
      <c r="BL516" s="52" t="e">
        <f t="shared" si="654"/>
        <v>#DIV/0!</v>
      </c>
      <c r="BN516" s="65" t="e">
        <f t="shared" si="667"/>
        <v>#DIV/0!</v>
      </c>
      <c r="BO516" s="66" t="e">
        <f t="shared" si="668"/>
        <v>#DIV/0!</v>
      </c>
      <c r="BP516" s="67" t="e">
        <f t="shared" si="671"/>
        <v>#DIV/0!</v>
      </c>
      <c r="BQ516" s="68" t="e">
        <f t="shared" si="672"/>
        <v>#DIV/0!</v>
      </c>
    </row>
    <row r="517" spans="1:69" ht="18" x14ac:dyDescent="0.2">
      <c r="A517" s="281" t="s">
        <v>11</v>
      </c>
      <c r="B517" s="17" t="s">
        <v>12</v>
      </c>
      <c r="C517" s="29"/>
      <c r="D517" s="106"/>
      <c r="E517" s="88"/>
      <c r="F517" s="171"/>
      <c r="G517" s="186"/>
      <c r="H517" s="45"/>
      <c r="I517" s="106"/>
      <c r="J517" s="88"/>
      <c r="K517" s="171"/>
      <c r="L517" s="186"/>
      <c r="M517" s="45"/>
      <c r="N517" s="42"/>
      <c r="O517" s="42"/>
      <c r="P517" s="42"/>
      <c r="Q517" s="42"/>
      <c r="R517" s="45"/>
      <c r="S517" s="42"/>
      <c r="T517" s="42"/>
      <c r="U517" s="42"/>
      <c r="V517" s="42"/>
      <c r="W517" s="45"/>
      <c r="X517" s="42"/>
      <c r="Y517" s="42"/>
      <c r="Z517" s="42"/>
      <c r="AA517" s="42"/>
      <c r="AB517" s="45"/>
      <c r="AC517" s="42"/>
      <c r="AD517" s="42"/>
      <c r="AE517" s="42"/>
      <c r="AF517" s="42"/>
      <c r="AG517" s="45"/>
      <c r="AH517" s="42"/>
      <c r="AI517" s="42"/>
      <c r="AJ517" s="42"/>
      <c r="AK517" s="42"/>
      <c r="AL517" s="45"/>
      <c r="AM517" s="159"/>
      <c r="AN517" s="159"/>
      <c r="AO517" s="159"/>
      <c r="AP517" s="159"/>
      <c r="AQ517" s="45"/>
      <c r="AR517" s="42"/>
      <c r="AS517" s="42"/>
      <c r="AT517" s="42"/>
      <c r="AU517" s="42"/>
      <c r="AV517" s="45"/>
      <c r="AW517" s="159"/>
      <c r="AX517" s="159"/>
      <c r="AY517" s="159"/>
      <c r="BA517" s="42">
        <f t="shared" si="657"/>
        <v>0</v>
      </c>
      <c r="BB517" s="42">
        <f t="shared" si="658"/>
        <v>0</v>
      </c>
      <c r="BC517" s="42" t="e">
        <f t="shared" si="659"/>
        <v>#DIV/0!</v>
      </c>
      <c r="BD517" s="48">
        <f t="shared" si="660"/>
        <v>0</v>
      </c>
      <c r="BE517" s="48">
        <f t="shared" si="661"/>
        <v>0</v>
      </c>
      <c r="BF517" s="48" t="e">
        <f t="shared" si="662"/>
        <v>#DIV/0!</v>
      </c>
      <c r="BG517" s="50">
        <f t="shared" si="663"/>
        <v>0</v>
      </c>
      <c r="BH517" s="50">
        <f t="shared" si="664"/>
        <v>0</v>
      </c>
      <c r="BI517" s="50" t="e">
        <f t="shared" si="653"/>
        <v>#DIV/0!</v>
      </c>
      <c r="BJ517" s="52">
        <f t="shared" si="665"/>
        <v>0</v>
      </c>
      <c r="BK517" s="52">
        <f t="shared" si="666"/>
        <v>0</v>
      </c>
      <c r="BL517" s="52" t="e">
        <f t="shared" si="654"/>
        <v>#DIV/0!</v>
      </c>
      <c r="BN517" s="65" t="e">
        <f t="shared" si="667"/>
        <v>#DIV/0!</v>
      </c>
      <c r="BO517" s="66" t="e">
        <f t="shared" si="668"/>
        <v>#DIV/0!</v>
      </c>
      <c r="BP517" s="67" t="e">
        <f t="shared" si="671"/>
        <v>#DIV/0!</v>
      </c>
      <c r="BQ517" s="68" t="e">
        <f t="shared" si="672"/>
        <v>#DIV/0!</v>
      </c>
    </row>
    <row r="518" spans="1:69" ht="18" x14ac:dyDescent="0.2">
      <c r="A518" s="282"/>
      <c r="B518" s="17" t="s">
        <v>14</v>
      </c>
      <c r="C518" s="29"/>
      <c r="D518" s="106"/>
      <c r="E518" s="88"/>
      <c r="F518" s="171"/>
      <c r="G518" s="186"/>
      <c r="H518" s="45"/>
      <c r="I518" s="106"/>
      <c r="J518" s="88"/>
      <c r="K518" s="171"/>
      <c r="L518" s="186"/>
      <c r="M518" s="45"/>
      <c r="N518" s="42"/>
      <c r="O518" s="42"/>
      <c r="P518" s="42"/>
      <c r="Q518" s="42"/>
      <c r="R518" s="45"/>
      <c r="S518" s="42"/>
      <c r="T518" s="42"/>
      <c r="U518" s="42"/>
      <c r="V518" s="42"/>
      <c r="W518" s="45"/>
      <c r="X518" s="42"/>
      <c r="Y518" s="42"/>
      <c r="Z518" s="42"/>
      <c r="AA518" s="42"/>
      <c r="AB518" s="45"/>
      <c r="AC518" s="42"/>
      <c r="AD518" s="42"/>
      <c r="AE518" s="42"/>
      <c r="AF518" s="42"/>
      <c r="AG518" s="45"/>
      <c r="AH518" s="42"/>
      <c r="AI518" s="42"/>
      <c r="AJ518" s="42"/>
      <c r="AK518" s="42"/>
      <c r="AL518" s="45"/>
      <c r="AM518" s="159"/>
      <c r="AN518" s="159"/>
      <c r="AO518" s="159"/>
      <c r="AP518" s="159"/>
      <c r="AQ518" s="45"/>
      <c r="AR518" s="42"/>
      <c r="AS518" s="42"/>
      <c r="AT518" s="42"/>
      <c r="AU518" s="42"/>
      <c r="AV518" s="45"/>
      <c r="AW518" s="159"/>
      <c r="AX518" s="159"/>
      <c r="AY518" s="159"/>
      <c r="BA518" s="42">
        <f t="shared" si="657"/>
        <v>0</v>
      </c>
      <c r="BB518" s="42">
        <f t="shared" si="658"/>
        <v>0</v>
      </c>
      <c r="BC518" s="42" t="e">
        <f t="shared" si="659"/>
        <v>#DIV/0!</v>
      </c>
      <c r="BD518" s="48">
        <f t="shared" si="660"/>
        <v>0</v>
      </c>
      <c r="BE518" s="48">
        <f t="shared" si="661"/>
        <v>0</v>
      </c>
      <c r="BF518" s="48" t="e">
        <f t="shared" si="662"/>
        <v>#DIV/0!</v>
      </c>
      <c r="BG518" s="50">
        <f t="shared" si="663"/>
        <v>0</v>
      </c>
      <c r="BH518" s="50">
        <f t="shared" si="664"/>
        <v>0</v>
      </c>
      <c r="BI518" s="50" t="e">
        <f t="shared" si="653"/>
        <v>#DIV/0!</v>
      </c>
      <c r="BJ518" s="52">
        <f t="shared" si="665"/>
        <v>0</v>
      </c>
      <c r="BK518" s="52">
        <f t="shared" si="666"/>
        <v>0</v>
      </c>
      <c r="BL518" s="52" t="e">
        <f t="shared" si="654"/>
        <v>#DIV/0!</v>
      </c>
      <c r="BN518" s="65" t="e">
        <f t="shared" si="667"/>
        <v>#DIV/0!</v>
      </c>
      <c r="BO518" s="66" t="e">
        <f t="shared" si="668"/>
        <v>#DIV/0!</v>
      </c>
      <c r="BP518" s="67" t="e">
        <f t="shared" si="671"/>
        <v>#DIV/0!</v>
      </c>
      <c r="BQ518" s="68" t="e">
        <f t="shared" si="672"/>
        <v>#DIV/0!</v>
      </c>
    </row>
    <row r="519" spans="1:69" ht="18" x14ac:dyDescent="0.2">
      <c r="A519" s="2" t="s">
        <v>13</v>
      </c>
      <c r="B519" s="17" t="s">
        <v>15</v>
      </c>
      <c r="C519" s="29"/>
      <c r="D519" s="106"/>
      <c r="E519" s="88"/>
      <c r="F519" s="171"/>
      <c r="G519" s="186"/>
      <c r="H519" s="45"/>
      <c r="I519" s="106"/>
      <c r="J519" s="88"/>
      <c r="K519" s="171"/>
      <c r="L519" s="186"/>
      <c r="M519" s="45"/>
      <c r="N519" s="42"/>
      <c r="O519" s="42"/>
      <c r="P519" s="42"/>
      <c r="Q519" s="42"/>
      <c r="R519" s="45"/>
      <c r="S519" s="42"/>
      <c r="T519" s="42"/>
      <c r="U519" s="42"/>
      <c r="V519" s="42"/>
      <c r="W519" s="45"/>
      <c r="X519" s="42"/>
      <c r="Y519" s="42"/>
      <c r="Z519" s="42"/>
      <c r="AA519" s="42"/>
      <c r="AB519" s="45"/>
      <c r="AC519" s="42"/>
      <c r="AD519" s="42"/>
      <c r="AE519" s="42"/>
      <c r="AF519" s="42"/>
      <c r="AG519" s="45"/>
      <c r="AH519" s="42"/>
      <c r="AI519" s="42"/>
      <c r="AJ519" s="42"/>
      <c r="AK519" s="42"/>
      <c r="AL519" s="45"/>
      <c r="AM519" s="159"/>
      <c r="AN519" s="159"/>
      <c r="AO519" s="159"/>
      <c r="AP519" s="159"/>
      <c r="AQ519" s="45"/>
      <c r="AR519" s="42"/>
      <c r="AS519" s="42"/>
      <c r="AT519" s="42"/>
      <c r="AU519" s="42"/>
      <c r="AV519" s="45"/>
      <c r="AW519" s="159"/>
      <c r="AX519" s="159"/>
      <c r="AY519" s="159"/>
      <c r="BA519" s="42">
        <f t="shared" si="657"/>
        <v>0</v>
      </c>
      <c r="BB519" s="42">
        <f t="shared" si="658"/>
        <v>0</v>
      </c>
      <c r="BC519" s="42" t="e">
        <f t="shared" si="659"/>
        <v>#DIV/0!</v>
      </c>
      <c r="BD519" s="48">
        <f t="shared" si="660"/>
        <v>0</v>
      </c>
      <c r="BE519" s="48">
        <f t="shared" si="661"/>
        <v>0</v>
      </c>
      <c r="BF519" s="48" t="e">
        <f t="shared" si="662"/>
        <v>#DIV/0!</v>
      </c>
      <c r="BG519" s="50">
        <f t="shared" si="663"/>
        <v>0</v>
      </c>
      <c r="BH519" s="50">
        <f t="shared" si="664"/>
        <v>0</v>
      </c>
      <c r="BI519" s="50" t="e">
        <f t="shared" si="653"/>
        <v>#DIV/0!</v>
      </c>
      <c r="BJ519" s="52">
        <f t="shared" si="665"/>
        <v>0</v>
      </c>
      <c r="BK519" s="52">
        <f t="shared" si="666"/>
        <v>0</v>
      </c>
      <c r="BL519" s="52" t="e">
        <f t="shared" si="654"/>
        <v>#DIV/0!</v>
      </c>
      <c r="BN519" s="65" t="e">
        <f t="shared" si="667"/>
        <v>#DIV/0!</v>
      </c>
      <c r="BO519" s="66" t="e">
        <f t="shared" si="668"/>
        <v>#DIV/0!</v>
      </c>
      <c r="BP519" s="67" t="e">
        <f>+BI519</f>
        <v>#DIV/0!</v>
      </c>
      <c r="BQ519" s="68" t="e">
        <f t="shared" si="672"/>
        <v>#DIV/0!</v>
      </c>
    </row>
    <row r="520" spans="1:69" ht="18" x14ac:dyDescent="0.2">
      <c r="A520" s="1" t="s">
        <v>28</v>
      </c>
      <c r="B520" s="17" t="s">
        <v>16</v>
      </c>
      <c r="C520" s="29"/>
      <c r="D520" s="106"/>
      <c r="E520" s="88"/>
      <c r="F520" s="171"/>
      <c r="G520" s="186"/>
      <c r="H520" s="45"/>
      <c r="I520" s="106"/>
      <c r="J520" s="88"/>
      <c r="K520" s="171"/>
      <c r="L520" s="186"/>
      <c r="M520" s="45"/>
      <c r="N520" s="42"/>
      <c r="O520" s="42"/>
      <c r="P520" s="42"/>
      <c r="Q520" s="42"/>
      <c r="R520" s="45"/>
      <c r="S520" s="42"/>
      <c r="T520" s="42"/>
      <c r="U520" s="42"/>
      <c r="V520" s="42"/>
      <c r="W520" s="45"/>
      <c r="X520" s="42"/>
      <c r="Y520" s="42"/>
      <c r="Z520" s="42"/>
      <c r="AA520" s="42"/>
      <c r="AB520" s="45"/>
      <c r="AC520" s="42"/>
      <c r="AD520" s="42"/>
      <c r="AE520" s="42"/>
      <c r="AF520" s="42"/>
      <c r="AG520" s="45"/>
      <c r="AH520" s="42"/>
      <c r="AI520" s="42"/>
      <c r="AJ520" s="42"/>
      <c r="AK520" s="42"/>
      <c r="AL520" s="45"/>
      <c r="AM520" s="159"/>
      <c r="AN520" s="159"/>
      <c r="AO520" s="159"/>
      <c r="AP520" s="159"/>
      <c r="AQ520" s="45"/>
      <c r="AR520" s="42"/>
      <c r="AS520" s="42"/>
      <c r="AT520" s="42"/>
      <c r="AU520" s="42"/>
      <c r="AV520" s="45"/>
      <c r="AW520" s="159"/>
      <c r="AX520" s="159"/>
      <c r="AY520" s="159"/>
      <c r="BA520" s="42">
        <f t="shared" si="657"/>
        <v>0</v>
      </c>
      <c r="BB520" s="42">
        <f t="shared" si="658"/>
        <v>0</v>
      </c>
      <c r="BC520" s="42" t="e">
        <f t="shared" si="659"/>
        <v>#DIV/0!</v>
      </c>
      <c r="BD520" s="48">
        <f t="shared" si="660"/>
        <v>0</v>
      </c>
      <c r="BE520" s="48">
        <f t="shared" si="661"/>
        <v>0</v>
      </c>
      <c r="BF520" s="48" t="e">
        <f t="shared" si="662"/>
        <v>#DIV/0!</v>
      </c>
      <c r="BG520" s="50">
        <f t="shared" si="663"/>
        <v>0</v>
      </c>
      <c r="BH520" s="50">
        <f t="shared" si="664"/>
        <v>0</v>
      </c>
      <c r="BI520" s="50" t="e">
        <f t="shared" si="653"/>
        <v>#DIV/0!</v>
      </c>
      <c r="BJ520" s="52">
        <f t="shared" si="665"/>
        <v>0</v>
      </c>
      <c r="BK520" s="52">
        <f t="shared" si="666"/>
        <v>0</v>
      </c>
      <c r="BL520" s="52" t="e">
        <f t="shared" si="654"/>
        <v>#DIV/0!</v>
      </c>
      <c r="BN520" s="65" t="e">
        <f t="shared" si="667"/>
        <v>#DIV/0!</v>
      </c>
      <c r="BO520" s="66" t="e">
        <f t="shared" si="668"/>
        <v>#DIV/0!</v>
      </c>
      <c r="BP520" s="67" t="e">
        <f t="shared" ref="BP520:BP525" si="673">+BI520</f>
        <v>#DIV/0!</v>
      </c>
      <c r="BQ520" s="68" t="e">
        <f t="shared" si="672"/>
        <v>#DIV/0!</v>
      </c>
    </row>
    <row r="521" spans="1:69" ht="18" x14ac:dyDescent="0.2">
      <c r="A521" s="280" t="s">
        <v>17</v>
      </c>
      <c r="B521" s="17" t="s">
        <v>18</v>
      </c>
      <c r="C521" s="29"/>
      <c r="D521" s="106"/>
      <c r="E521" s="88"/>
      <c r="F521" s="171"/>
      <c r="G521" s="186"/>
      <c r="H521" s="45"/>
      <c r="I521" s="106"/>
      <c r="J521" s="88"/>
      <c r="K521" s="171"/>
      <c r="L521" s="186"/>
      <c r="M521" s="45"/>
      <c r="N521" s="42"/>
      <c r="O521" s="42"/>
      <c r="P521" s="42"/>
      <c r="Q521" s="42"/>
      <c r="R521" s="45"/>
      <c r="S521" s="42"/>
      <c r="T521" s="42"/>
      <c r="U521" s="42"/>
      <c r="V521" s="42"/>
      <c r="W521" s="45"/>
      <c r="X521" s="42"/>
      <c r="Y521" s="42"/>
      <c r="Z521" s="42"/>
      <c r="AA521" s="42"/>
      <c r="AB521" s="45"/>
      <c r="AC521" s="42"/>
      <c r="AD521" s="42"/>
      <c r="AE521" s="42"/>
      <c r="AF521" s="42"/>
      <c r="AG521" s="45"/>
      <c r="AH521" s="42"/>
      <c r="AI521" s="42"/>
      <c r="AJ521" s="42"/>
      <c r="AK521" s="42"/>
      <c r="AL521" s="45"/>
      <c r="AM521" s="159"/>
      <c r="AN521" s="159"/>
      <c r="AO521" s="159"/>
      <c r="AP521" s="159"/>
      <c r="AQ521" s="45"/>
      <c r="AR521" s="42"/>
      <c r="AS521" s="42"/>
      <c r="AT521" s="42"/>
      <c r="AU521" s="42"/>
      <c r="AV521" s="45"/>
      <c r="AW521" s="159"/>
      <c r="AX521" s="159"/>
      <c r="AY521" s="159"/>
      <c r="BA521" s="42">
        <f t="shared" si="657"/>
        <v>0</v>
      </c>
      <c r="BB521" s="42">
        <f t="shared" si="658"/>
        <v>0</v>
      </c>
      <c r="BC521" s="42" t="e">
        <f t="shared" si="659"/>
        <v>#DIV/0!</v>
      </c>
      <c r="BD521" s="48">
        <f t="shared" si="660"/>
        <v>0</v>
      </c>
      <c r="BE521" s="48">
        <f t="shared" si="661"/>
        <v>0</v>
      </c>
      <c r="BF521" s="48" t="e">
        <f t="shared" si="662"/>
        <v>#DIV/0!</v>
      </c>
      <c r="BG521" s="50">
        <f t="shared" si="663"/>
        <v>0</v>
      </c>
      <c r="BH521" s="50">
        <f t="shared" si="664"/>
        <v>0</v>
      </c>
      <c r="BI521" s="50" t="e">
        <f t="shared" si="653"/>
        <v>#DIV/0!</v>
      </c>
      <c r="BJ521" s="52">
        <f t="shared" si="665"/>
        <v>0</v>
      </c>
      <c r="BK521" s="52">
        <f t="shared" si="666"/>
        <v>0</v>
      </c>
      <c r="BL521" s="52" t="e">
        <f t="shared" si="654"/>
        <v>#DIV/0!</v>
      </c>
      <c r="BN521" s="65" t="e">
        <f t="shared" si="667"/>
        <v>#DIV/0!</v>
      </c>
      <c r="BO521" s="66" t="e">
        <f t="shared" si="668"/>
        <v>#DIV/0!</v>
      </c>
      <c r="BP521" s="67" t="e">
        <f t="shared" si="673"/>
        <v>#DIV/0!</v>
      </c>
      <c r="BQ521" s="68" t="e">
        <f t="shared" si="672"/>
        <v>#DIV/0!</v>
      </c>
    </row>
    <row r="522" spans="1:69" ht="18" x14ac:dyDescent="0.2">
      <c r="A522" s="280"/>
      <c r="B522" s="17" t="s">
        <v>19</v>
      </c>
      <c r="C522" s="29"/>
      <c r="D522" s="75"/>
      <c r="E522" s="76"/>
      <c r="F522" s="169"/>
      <c r="G522" s="183"/>
      <c r="H522" s="45"/>
      <c r="I522" s="75"/>
      <c r="J522" s="76"/>
      <c r="K522" s="169"/>
      <c r="L522" s="183"/>
      <c r="M522" s="45"/>
      <c r="N522" s="42"/>
      <c r="O522" s="42"/>
      <c r="P522" s="42"/>
      <c r="Q522" s="42"/>
      <c r="R522" s="45"/>
      <c r="S522" s="42"/>
      <c r="T522" s="42"/>
      <c r="U522" s="42"/>
      <c r="V522" s="42"/>
      <c r="W522" s="45"/>
      <c r="X522" s="42"/>
      <c r="Y522" s="42"/>
      <c r="Z522" s="42"/>
      <c r="AA522" s="42"/>
      <c r="AB522" s="45"/>
      <c r="AC522" s="42"/>
      <c r="AD522" s="42"/>
      <c r="AE522" s="42"/>
      <c r="AF522" s="42"/>
      <c r="AG522" s="45"/>
      <c r="AH522" s="42"/>
      <c r="AI522" s="42"/>
      <c r="AJ522" s="42"/>
      <c r="AK522" s="42"/>
      <c r="AL522" s="45"/>
      <c r="AM522" s="159"/>
      <c r="AN522" s="159"/>
      <c r="AO522" s="159"/>
      <c r="AP522" s="159"/>
      <c r="AQ522" s="45"/>
      <c r="AR522" s="42"/>
      <c r="AS522" s="42"/>
      <c r="AT522" s="42"/>
      <c r="AU522" s="42"/>
      <c r="AV522" s="45"/>
      <c r="AW522" s="159"/>
      <c r="AX522" s="159"/>
      <c r="AY522" s="159"/>
      <c r="BA522" s="42">
        <f t="shared" si="657"/>
        <v>0</v>
      </c>
      <c r="BB522" s="42">
        <f t="shared" si="658"/>
        <v>0</v>
      </c>
      <c r="BC522" s="42" t="e">
        <f t="shared" si="659"/>
        <v>#DIV/0!</v>
      </c>
      <c r="BD522" s="48">
        <f t="shared" si="660"/>
        <v>0</v>
      </c>
      <c r="BE522" s="48">
        <f t="shared" si="661"/>
        <v>0</v>
      </c>
      <c r="BF522" s="48" t="e">
        <f t="shared" si="662"/>
        <v>#DIV/0!</v>
      </c>
      <c r="BG522" s="50">
        <f t="shared" si="663"/>
        <v>0</v>
      </c>
      <c r="BH522" s="50">
        <f t="shared" si="664"/>
        <v>0</v>
      </c>
      <c r="BI522" s="50" t="e">
        <f t="shared" si="653"/>
        <v>#DIV/0!</v>
      </c>
      <c r="BJ522" s="52">
        <f t="shared" si="665"/>
        <v>0</v>
      </c>
      <c r="BK522" s="52">
        <f t="shared" si="666"/>
        <v>0</v>
      </c>
      <c r="BL522" s="52" t="e">
        <f t="shared" si="654"/>
        <v>#DIV/0!</v>
      </c>
      <c r="BN522" s="65" t="e">
        <f t="shared" si="667"/>
        <v>#DIV/0!</v>
      </c>
      <c r="BO522" s="66" t="e">
        <f t="shared" si="668"/>
        <v>#DIV/0!</v>
      </c>
      <c r="BP522" s="67" t="e">
        <f t="shared" si="673"/>
        <v>#DIV/0!</v>
      </c>
      <c r="BQ522" s="68" t="e">
        <f t="shared" si="672"/>
        <v>#DIV/0!</v>
      </c>
    </row>
    <row r="523" spans="1:69" ht="18" x14ac:dyDescent="0.2">
      <c r="A523" s="1" t="s">
        <v>20</v>
      </c>
      <c r="B523" s="17" t="s">
        <v>21</v>
      </c>
      <c r="C523" s="29"/>
      <c r="D523" s="75"/>
      <c r="E523" s="76"/>
      <c r="F523" s="169"/>
      <c r="G523" s="183"/>
      <c r="H523" s="45"/>
      <c r="I523" s="75"/>
      <c r="J523" s="76"/>
      <c r="K523" s="169"/>
      <c r="L523" s="183"/>
      <c r="M523" s="45"/>
      <c r="N523" s="42"/>
      <c r="O523" s="42"/>
      <c r="P523" s="42"/>
      <c r="Q523" s="42"/>
      <c r="R523" s="45"/>
      <c r="S523" s="42"/>
      <c r="T523" s="42"/>
      <c r="U523" s="42"/>
      <c r="V523" s="42"/>
      <c r="W523" s="45"/>
      <c r="X523" s="42"/>
      <c r="Y523" s="42"/>
      <c r="Z523" s="42"/>
      <c r="AA523" s="42"/>
      <c r="AB523" s="45"/>
      <c r="AC523" s="42"/>
      <c r="AD523" s="42"/>
      <c r="AE523" s="42"/>
      <c r="AF523" s="42"/>
      <c r="AG523" s="45"/>
      <c r="AH523" s="42"/>
      <c r="AI523" s="42"/>
      <c r="AJ523" s="42"/>
      <c r="AK523" s="42"/>
      <c r="AL523" s="45"/>
      <c r="AM523" s="159"/>
      <c r="AN523" s="159"/>
      <c r="AO523" s="159"/>
      <c r="AP523" s="159"/>
      <c r="AQ523" s="45"/>
      <c r="AR523" s="42"/>
      <c r="AS523" s="42"/>
      <c r="AT523" s="42"/>
      <c r="AU523" s="42"/>
      <c r="AV523" s="45"/>
      <c r="AW523" s="159"/>
      <c r="AX523" s="159"/>
      <c r="AY523" s="159"/>
      <c r="BA523" s="42">
        <f t="shared" si="657"/>
        <v>0</v>
      </c>
      <c r="BB523" s="42">
        <f t="shared" si="658"/>
        <v>0</v>
      </c>
      <c r="BC523" s="42" t="e">
        <f t="shared" si="659"/>
        <v>#DIV/0!</v>
      </c>
      <c r="BD523" s="48">
        <f t="shared" si="660"/>
        <v>0</v>
      </c>
      <c r="BE523" s="48">
        <f t="shared" si="661"/>
        <v>0</v>
      </c>
      <c r="BF523" s="48" t="e">
        <f t="shared" si="662"/>
        <v>#DIV/0!</v>
      </c>
      <c r="BG523" s="50">
        <f t="shared" si="663"/>
        <v>0</v>
      </c>
      <c r="BH523" s="50">
        <f t="shared" si="664"/>
        <v>0</v>
      </c>
      <c r="BI523" s="50" t="e">
        <f t="shared" si="653"/>
        <v>#DIV/0!</v>
      </c>
      <c r="BJ523" s="52">
        <f t="shared" si="665"/>
        <v>0</v>
      </c>
      <c r="BK523" s="52">
        <f t="shared" si="666"/>
        <v>0</v>
      </c>
      <c r="BL523" s="52" t="e">
        <f t="shared" si="654"/>
        <v>#DIV/0!</v>
      </c>
      <c r="BN523" s="65" t="e">
        <f t="shared" si="667"/>
        <v>#DIV/0!</v>
      </c>
      <c r="BO523" s="66" t="e">
        <f t="shared" si="668"/>
        <v>#DIV/0!</v>
      </c>
      <c r="BP523" s="67" t="e">
        <f t="shared" si="673"/>
        <v>#DIV/0!</v>
      </c>
      <c r="BQ523" s="68" t="e">
        <f t="shared" si="672"/>
        <v>#DIV/0!</v>
      </c>
    </row>
    <row r="524" spans="1:69" ht="18" x14ac:dyDescent="0.2">
      <c r="A524" s="1" t="s">
        <v>22</v>
      </c>
      <c r="B524" s="17" t="s">
        <v>23</v>
      </c>
      <c r="C524" s="29"/>
      <c r="D524" s="75"/>
      <c r="E524" s="76"/>
      <c r="F524" s="169"/>
      <c r="G524" s="183"/>
      <c r="H524" s="45"/>
      <c r="I524" s="75"/>
      <c r="J524" s="76"/>
      <c r="K524" s="169"/>
      <c r="L524" s="183"/>
      <c r="M524" s="45"/>
      <c r="N524" s="42"/>
      <c r="O524" s="42"/>
      <c r="P524" s="42"/>
      <c r="Q524" s="42"/>
      <c r="R524" s="45"/>
      <c r="S524" s="42"/>
      <c r="T524" s="42"/>
      <c r="U524" s="42"/>
      <c r="V524" s="42"/>
      <c r="W524" s="45"/>
      <c r="X524" s="42"/>
      <c r="Y524" s="42"/>
      <c r="Z524" s="42"/>
      <c r="AA524" s="42"/>
      <c r="AB524" s="45"/>
      <c r="AC524" s="42"/>
      <c r="AD524" s="42"/>
      <c r="AE524" s="42"/>
      <c r="AF524" s="42"/>
      <c r="AG524" s="45"/>
      <c r="AH524" s="42"/>
      <c r="AI524" s="42"/>
      <c r="AJ524" s="42"/>
      <c r="AK524" s="42"/>
      <c r="AL524" s="45"/>
      <c r="AM524" s="159"/>
      <c r="AN524" s="159"/>
      <c r="AO524" s="159"/>
      <c r="AP524" s="159"/>
      <c r="AQ524" s="45"/>
      <c r="AR524" s="42"/>
      <c r="AS524" s="42"/>
      <c r="AT524" s="42"/>
      <c r="AU524" s="42"/>
      <c r="AV524" s="45"/>
      <c r="AW524" s="159"/>
      <c r="AX524" s="159"/>
      <c r="AY524" s="159"/>
      <c r="BA524" s="42">
        <f t="shared" si="657"/>
        <v>0</v>
      </c>
      <c r="BB524" s="42">
        <f t="shared" si="658"/>
        <v>0</v>
      </c>
      <c r="BC524" s="42" t="e">
        <f t="shared" si="659"/>
        <v>#DIV/0!</v>
      </c>
      <c r="BD524" s="48">
        <f t="shared" si="660"/>
        <v>0</v>
      </c>
      <c r="BE524" s="48">
        <f t="shared" si="661"/>
        <v>0</v>
      </c>
      <c r="BF524" s="48" t="e">
        <f t="shared" si="662"/>
        <v>#DIV/0!</v>
      </c>
      <c r="BG524" s="50">
        <f t="shared" si="663"/>
        <v>0</v>
      </c>
      <c r="BH524" s="50">
        <f t="shared" si="664"/>
        <v>0</v>
      </c>
      <c r="BI524" s="50" t="e">
        <f t="shared" si="653"/>
        <v>#DIV/0!</v>
      </c>
      <c r="BJ524" s="52">
        <f t="shared" si="665"/>
        <v>0</v>
      </c>
      <c r="BK524" s="52">
        <f t="shared" si="666"/>
        <v>0</v>
      </c>
      <c r="BL524" s="52" t="e">
        <f t="shared" si="654"/>
        <v>#DIV/0!</v>
      </c>
      <c r="BN524" s="65" t="e">
        <f t="shared" si="667"/>
        <v>#DIV/0!</v>
      </c>
      <c r="BO524" s="66" t="e">
        <f t="shared" si="668"/>
        <v>#DIV/0!</v>
      </c>
      <c r="BP524" s="67" t="e">
        <f t="shared" si="673"/>
        <v>#DIV/0!</v>
      </c>
      <c r="BQ524" s="68" t="e">
        <f t="shared" si="672"/>
        <v>#DIV/0!</v>
      </c>
    </row>
    <row r="525" spans="1:69" ht="18" x14ac:dyDescent="0.2">
      <c r="A525" s="1" t="s">
        <v>24</v>
      </c>
      <c r="B525" s="17"/>
      <c r="C525" s="29"/>
      <c r="D525" s="75"/>
      <c r="E525" s="76"/>
      <c r="F525" s="169"/>
      <c r="G525" s="183"/>
      <c r="H525" s="45"/>
      <c r="I525" s="75"/>
      <c r="J525" s="76"/>
      <c r="K525" s="169"/>
      <c r="L525" s="183"/>
      <c r="M525" s="45"/>
      <c r="N525" s="42"/>
      <c r="P525" s="42"/>
      <c r="Q525" s="42"/>
      <c r="R525" s="45"/>
      <c r="S525" s="42"/>
      <c r="U525" s="42"/>
      <c r="V525" s="42"/>
      <c r="W525" s="45"/>
      <c r="X525" s="42"/>
      <c r="Z525" s="42"/>
      <c r="AA525" s="42"/>
      <c r="AB525" s="45"/>
      <c r="AC525" s="42"/>
      <c r="AE525" s="42"/>
      <c r="AF525" s="42"/>
      <c r="AG525" s="45"/>
      <c r="AH525" s="42"/>
      <c r="AJ525" s="42"/>
      <c r="AK525" s="42"/>
      <c r="AL525" s="45"/>
      <c r="AM525" s="159"/>
      <c r="AN525" s="159"/>
      <c r="AO525" s="159"/>
      <c r="AP525" s="159"/>
      <c r="AQ525" s="45"/>
      <c r="AR525" s="42"/>
      <c r="AT525" s="42"/>
      <c r="AU525" s="42"/>
      <c r="AV525" s="45"/>
      <c r="AW525" s="159"/>
      <c r="AX525" s="159"/>
      <c r="AY525" s="159"/>
      <c r="BA525" s="42">
        <f t="shared" si="657"/>
        <v>0</v>
      </c>
      <c r="BB525" s="42">
        <f t="shared" si="658"/>
        <v>0</v>
      </c>
      <c r="BC525" s="42" t="e">
        <f t="shared" si="659"/>
        <v>#DIV/0!</v>
      </c>
      <c r="BD525" s="48">
        <f t="shared" si="660"/>
        <v>0</v>
      </c>
      <c r="BE525" s="48">
        <f t="shared" si="661"/>
        <v>0</v>
      </c>
      <c r="BF525" s="48" t="e">
        <f t="shared" si="662"/>
        <v>#DIV/0!</v>
      </c>
      <c r="BG525" s="50">
        <f t="shared" si="663"/>
        <v>0</v>
      </c>
      <c r="BH525" s="50">
        <f t="shared" si="664"/>
        <v>0</v>
      </c>
      <c r="BI525" s="50" t="e">
        <f t="shared" si="653"/>
        <v>#DIV/0!</v>
      </c>
      <c r="BJ525" s="52">
        <f t="shared" si="665"/>
        <v>0</v>
      </c>
      <c r="BK525" s="52">
        <f t="shared" si="666"/>
        <v>0</v>
      </c>
      <c r="BL525" s="52" t="e">
        <f t="shared" si="654"/>
        <v>#DIV/0!</v>
      </c>
      <c r="BN525" s="65" t="e">
        <f t="shared" si="667"/>
        <v>#DIV/0!</v>
      </c>
      <c r="BO525" s="66" t="e">
        <f t="shared" si="668"/>
        <v>#DIV/0!</v>
      </c>
      <c r="BP525" s="67" t="e">
        <f t="shared" si="673"/>
        <v>#DIV/0!</v>
      </c>
      <c r="BQ525" s="68" t="e">
        <f t="shared" si="672"/>
        <v>#DIV/0!</v>
      </c>
    </row>
    <row r="526" spans="1:69" ht="18" x14ac:dyDescent="0.2">
      <c r="A526" s="1" t="s">
        <v>25</v>
      </c>
      <c r="B526" s="17"/>
      <c r="C526" s="29"/>
      <c r="D526" s="75"/>
      <c r="E526" s="76"/>
      <c r="F526" s="169"/>
      <c r="G526" s="183"/>
      <c r="H526" s="45"/>
      <c r="I526" s="75"/>
      <c r="J526" s="76"/>
      <c r="K526" s="169"/>
      <c r="L526" s="183"/>
      <c r="M526" s="45"/>
      <c r="N526" s="42"/>
      <c r="O526" s="42"/>
      <c r="P526" s="42"/>
      <c r="Q526" s="42"/>
      <c r="R526" s="45"/>
      <c r="S526" s="42"/>
      <c r="T526" s="42"/>
      <c r="U526" s="42"/>
      <c r="V526" s="42"/>
      <c r="W526" s="45"/>
      <c r="X526" s="42"/>
      <c r="Y526" s="42"/>
      <c r="Z526" s="42"/>
      <c r="AA526" s="42"/>
      <c r="AB526" s="45"/>
      <c r="AC526" s="42"/>
      <c r="AD526" s="42"/>
      <c r="AE526" s="42"/>
      <c r="AF526" s="42"/>
      <c r="AG526" s="45"/>
      <c r="AH526" s="42"/>
      <c r="AI526" s="42"/>
      <c r="AJ526" s="42"/>
      <c r="AK526" s="42"/>
      <c r="AL526" s="45"/>
      <c r="AM526" s="159"/>
      <c r="AN526" s="159"/>
      <c r="AO526" s="159"/>
      <c r="AP526" s="159"/>
      <c r="AQ526" s="45"/>
      <c r="AR526" s="42"/>
      <c r="AS526" s="42"/>
      <c r="AT526" s="42"/>
      <c r="AU526" s="42"/>
      <c r="AV526" s="45"/>
      <c r="AW526" s="159"/>
      <c r="AX526" s="159"/>
      <c r="AY526" s="159"/>
      <c r="BA526" s="42">
        <f t="shared" si="657"/>
        <v>0</v>
      </c>
      <c r="BB526" s="42">
        <f t="shared" si="658"/>
        <v>0</v>
      </c>
      <c r="BC526" s="42" t="e">
        <f t="shared" si="659"/>
        <v>#DIV/0!</v>
      </c>
      <c r="BD526" s="48">
        <f t="shared" si="660"/>
        <v>0</v>
      </c>
      <c r="BE526" s="48">
        <f t="shared" si="661"/>
        <v>0</v>
      </c>
      <c r="BF526" s="48" t="e">
        <f t="shared" si="662"/>
        <v>#DIV/0!</v>
      </c>
      <c r="BG526" s="50">
        <f t="shared" si="663"/>
        <v>0</v>
      </c>
      <c r="BH526" s="50">
        <f t="shared" si="664"/>
        <v>0</v>
      </c>
      <c r="BI526" s="50" t="e">
        <f t="shared" si="653"/>
        <v>#DIV/0!</v>
      </c>
      <c r="BJ526" s="52">
        <f t="shared" si="665"/>
        <v>0</v>
      </c>
      <c r="BK526" s="52">
        <f t="shared" si="666"/>
        <v>0</v>
      </c>
      <c r="BL526" s="52" t="e">
        <f t="shared" si="654"/>
        <v>#DIV/0!</v>
      </c>
      <c r="BN526" s="65" t="e">
        <f t="shared" si="667"/>
        <v>#DIV/0!</v>
      </c>
      <c r="BO526" s="66" t="e">
        <f t="shared" si="668"/>
        <v>#DIV/0!</v>
      </c>
      <c r="BP526" s="67" t="e">
        <f>+BI526</f>
        <v>#DIV/0!</v>
      </c>
      <c r="BQ526" s="68" t="e">
        <f t="shared" si="672"/>
        <v>#DIV/0!</v>
      </c>
    </row>
    <row r="527" spans="1:69" ht="18" x14ac:dyDescent="0.2">
      <c r="A527" s="1" t="s">
        <v>26</v>
      </c>
      <c r="B527" s="17"/>
      <c r="C527" s="29"/>
      <c r="D527" s="75"/>
      <c r="E527" s="125"/>
      <c r="F527" s="126"/>
      <c r="G527" s="127"/>
      <c r="H527" s="45"/>
      <c r="I527" s="75"/>
      <c r="J527" s="125"/>
      <c r="K527" s="126"/>
      <c r="L527" s="127"/>
      <c r="M527" s="45"/>
      <c r="N527" s="42"/>
      <c r="O527" s="175"/>
      <c r="P527" s="176"/>
      <c r="Q527" s="177"/>
      <c r="R527" s="45"/>
      <c r="S527" s="42"/>
      <c r="T527" s="175"/>
      <c r="U527" s="176"/>
      <c r="V527" s="177"/>
      <c r="W527" s="45"/>
      <c r="X527" s="42"/>
      <c r="Y527" s="175"/>
      <c r="Z527" s="176"/>
      <c r="AA527" s="177"/>
      <c r="AB527" s="45"/>
      <c r="AC527" s="42"/>
      <c r="AD527" s="175"/>
      <c r="AE527" s="176"/>
      <c r="AF527" s="177"/>
      <c r="AG527" s="45"/>
      <c r="AH527" s="42"/>
      <c r="AI527" s="175"/>
      <c r="AJ527" s="176"/>
      <c r="AK527" s="177"/>
      <c r="AL527" s="45"/>
      <c r="AM527" s="159"/>
      <c r="AN527" s="159"/>
      <c r="AO527" s="159"/>
      <c r="AP527" s="159"/>
      <c r="AQ527" s="45"/>
      <c r="AR527" s="42"/>
      <c r="AS527" s="175"/>
      <c r="AT527" s="176"/>
      <c r="AU527" s="177"/>
      <c r="AV527" s="45"/>
      <c r="AW527" s="159"/>
      <c r="AX527" s="159"/>
      <c r="AY527" s="159"/>
      <c r="BA527" s="42">
        <f t="shared" si="657"/>
        <v>0</v>
      </c>
      <c r="BB527" s="42">
        <f t="shared" si="658"/>
        <v>0</v>
      </c>
      <c r="BC527" s="42" t="e">
        <f t="shared" si="659"/>
        <v>#DIV/0!</v>
      </c>
      <c r="BD527" s="48">
        <f t="shared" si="660"/>
        <v>0</v>
      </c>
      <c r="BE527" s="48">
        <f t="shared" si="661"/>
        <v>0</v>
      </c>
      <c r="BF527" s="48" t="e">
        <f t="shared" si="662"/>
        <v>#DIV/0!</v>
      </c>
      <c r="BG527" s="50">
        <f t="shared" si="663"/>
        <v>0</v>
      </c>
      <c r="BH527" s="50">
        <f t="shared" si="664"/>
        <v>0</v>
      </c>
      <c r="BI527" s="50" t="e">
        <f t="shared" si="653"/>
        <v>#DIV/0!</v>
      </c>
      <c r="BJ527" s="52">
        <f t="shared" si="665"/>
        <v>0</v>
      </c>
      <c r="BK527" s="52">
        <f t="shared" si="666"/>
        <v>0</v>
      </c>
      <c r="BL527" s="52" t="e">
        <f t="shared" si="654"/>
        <v>#DIV/0!</v>
      </c>
      <c r="BN527" s="65" t="e">
        <f t="shared" si="667"/>
        <v>#DIV/0!</v>
      </c>
      <c r="BO527" s="66" t="e">
        <f t="shared" si="668"/>
        <v>#DIV/0!</v>
      </c>
      <c r="BP527" s="67" t="e">
        <f t="shared" ref="BP527:BP528" si="674">+BI527</f>
        <v>#DIV/0!</v>
      </c>
      <c r="BQ527" s="68" t="e">
        <f t="shared" si="672"/>
        <v>#DIV/0!</v>
      </c>
    </row>
    <row r="528" spans="1:69" ht="18.75" thickBot="1" x14ac:dyDescent="0.25">
      <c r="A528" s="1" t="s">
        <v>27</v>
      </c>
      <c r="B528" s="17"/>
      <c r="C528" s="29"/>
      <c r="D528" s="90"/>
      <c r="E528" s="128"/>
      <c r="F528" s="129"/>
      <c r="G528" s="130"/>
      <c r="H528" s="45"/>
      <c r="I528" s="90"/>
      <c r="J528" s="128"/>
      <c r="K528" s="129"/>
      <c r="L528" s="130"/>
      <c r="M528" s="45"/>
      <c r="N528" s="42"/>
      <c r="O528" s="178"/>
      <c r="P528" s="179"/>
      <c r="Q528" s="180"/>
      <c r="R528" s="45"/>
      <c r="S528" s="42"/>
      <c r="T528" s="178"/>
      <c r="U528" s="179"/>
      <c r="V528" s="180"/>
      <c r="W528" s="45"/>
      <c r="X528" s="42"/>
      <c r="Y528" s="178"/>
      <c r="Z528" s="179"/>
      <c r="AA528" s="180"/>
      <c r="AB528" s="45"/>
      <c r="AC528" s="42"/>
      <c r="AD528" s="178"/>
      <c r="AE528" s="179"/>
      <c r="AF528" s="180"/>
      <c r="AG528" s="45"/>
      <c r="AH528" s="42"/>
      <c r="AI528" s="178"/>
      <c r="AJ528" s="179"/>
      <c r="AK528" s="180"/>
      <c r="AL528" s="45"/>
      <c r="AM528" s="159"/>
      <c r="AN528" s="159"/>
      <c r="AO528" s="159"/>
      <c r="AP528" s="159"/>
      <c r="AQ528" s="45"/>
      <c r="AR528" s="42"/>
      <c r="AS528" s="178"/>
      <c r="AT528" s="179"/>
      <c r="AU528" s="180"/>
      <c r="AV528" s="45"/>
      <c r="AW528" s="159"/>
      <c r="AX528" s="159"/>
      <c r="AY528" s="159"/>
      <c r="BA528" s="42">
        <f t="shared" si="657"/>
        <v>0</v>
      </c>
      <c r="BB528" s="42">
        <f t="shared" si="658"/>
        <v>0</v>
      </c>
      <c r="BC528" s="42" t="e">
        <f t="shared" si="659"/>
        <v>#DIV/0!</v>
      </c>
      <c r="BD528" s="48">
        <f t="shared" si="660"/>
        <v>0</v>
      </c>
      <c r="BE528" s="48">
        <f t="shared" si="661"/>
        <v>0</v>
      </c>
      <c r="BF528" s="48" t="e">
        <f t="shared" si="662"/>
        <v>#DIV/0!</v>
      </c>
      <c r="BG528" s="50">
        <f t="shared" si="663"/>
        <v>0</v>
      </c>
      <c r="BH528" s="50">
        <f t="shared" si="664"/>
        <v>0</v>
      </c>
      <c r="BI528" s="50" t="e">
        <f t="shared" si="653"/>
        <v>#DIV/0!</v>
      </c>
      <c r="BJ528" s="52">
        <f t="shared" si="665"/>
        <v>0</v>
      </c>
      <c r="BK528" s="52">
        <f t="shared" si="666"/>
        <v>0</v>
      </c>
      <c r="BL528" s="52" t="e">
        <f t="shared" si="654"/>
        <v>#DIV/0!</v>
      </c>
      <c r="BN528" s="65" t="e">
        <f t="shared" si="667"/>
        <v>#DIV/0!</v>
      </c>
      <c r="BO528" s="66" t="e">
        <f t="shared" si="668"/>
        <v>#DIV/0!</v>
      </c>
      <c r="BP528" s="67" t="e">
        <f t="shared" si="674"/>
        <v>#DIV/0!</v>
      </c>
      <c r="BQ528" s="68" t="e">
        <f t="shared" si="672"/>
        <v>#DIV/0!</v>
      </c>
    </row>
    <row r="531" spans="1:69" ht="15.75" customHeight="1" x14ac:dyDescent="0.2">
      <c r="A531" s="302" t="s">
        <v>63</v>
      </c>
      <c r="B531" s="302"/>
      <c r="C531" s="40"/>
      <c r="D531" s="303" t="s">
        <v>42</v>
      </c>
      <c r="E531" s="303"/>
      <c r="F531" s="303"/>
      <c r="G531" s="303"/>
      <c r="H531" s="43"/>
      <c r="I531" s="304" t="s">
        <v>43</v>
      </c>
      <c r="J531" s="304"/>
      <c r="K531" s="304"/>
      <c r="L531" s="304"/>
      <c r="M531" s="46"/>
      <c r="N531" s="303" t="s">
        <v>44</v>
      </c>
      <c r="O531" s="303"/>
      <c r="P531" s="303"/>
      <c r="Q531" s="303"/>
      <c r="R531" s="43"/>
      <c r="S531" s="303" t="s">
        <v>105</v>
      </c>
      <c r="T531" s="303"/>
      <c r="U531" s="303"/>
      <c r="V531" s="303"/>
      <c r="W531" s="47"/>
      <c r="X531" s="303" t="s">
        <v>46</v>
      </c>
      <c r="Y531" s="303"/>
      <c r="Z531" s="303"/>
      <c r="AA531" s="303"/>
      <c r="AB531" s="47"/>
      <c r="AC531" s="308" t="s">
        <v>47</v>
      </c>
      <c r="AD531" s="308"/>
      <c r="AE531" s="308"/>
      <c r="AF531" s="308"/>
      <c r="AG531" s="43"/>
      <c r="AH531" s="303" t="s">
        <v>48</v>
      </c>
      <c r="AI531" s="303"/>
      <c r="AJ531" s="303"/>
      <c r="AK531" s="303"/>
      <c r="AL531" s="47"/>
      <c r="AM531" s="304" t="s">
        <v>49</v>
      </c>
      <c r="AN531" s="304"/>
      <c r="AO531" s="304"/>
      <c r="AP531" s="304"/>
      <c r="AQ531" s="43"/>
      <c r="AR531" s="303" t="s">
        <v>50</v>
      </c>
      <c r="AS531" s="303"/>
      <c r="AT531" s="303"/>
      <c r="AU531" s="303"/>
      <c r="AV531" s="47"/>
      <c r="AW531" s="304" t="s">
        <v>122</v>
      </c>
      <c r="AX531" s="304"/>
      <c r="AY531" s="304"/>
      <c r="AZ531" s="41"/>
      <c r="BA531" s="303" t="s">
        <v>51</v>
      </c>
      <c r="BB531" s="303"/>
      <c r="BC531" s="303"/>
      <c r="BD531" s="304" t="s">
        <v>52</v>
      </c>
      <c r="BE531" s="304"/>
      <c r="BF531" s="304"/>
      <c r="BG531" s="305" t="s">
        <v>53</v>
      </c>
      <c r="BH531" s="305"/>
      <c r="BI531" s="305"/>
      <c r="BJ531" s="306" t="s">
        <v>56</v>
      </c>
      <c r="BK531" s="306"/>
      <c r="BL531" s="306"/>
      <c r="BM531" s="40"/>
      <c r="BN531" s="40"/>
      <c r="BO531" s="40"/>
      <c r="BP531" s="40"/>
      <c r="BQ531" s="40"/>
    </row>
    <row r="532" spans="1:69" ht="24" x14ac:dyDescent="0.2">
      <c r="A532" s="110">
        <v>46066</v>
      </c>
      <c r="B532" s="69"/>
      <c r="D532" s="36" t="s">
        <v>54</v>
      </c>
      <c r="E532" s="32" t="s">
        <v>55</v>
      </c>
      <c r="F532" s="33" t="s">
        <v>53</v>
      </c>
      <c r="G532" s="53" t="s">
        <v>56</v>
      </c>
      <c r="H532" s="44"/>
      <c r="I532" s="34" t="s">
        <v>54</v>
      </c>
      <c r="J532" s="32" t="s">
        <v>55</v>
      </c>
      <c r="K532" s="33" t="s">
        <v>53</v>
      </c>
      <c r="L532" s="53" t="s">
        <v>56</v>
      </c>
      <c r="M532" s="44"/>
      <c r="N532" s="34" t="s">
        <v>54</v>
      </c>
      <c r="O532" s="32" t="s">
        <v>55</v>
      </c>
      <c r="P532" s="33" t="s">
        <v>53</v>
      </c>
      <c r="Q532" s="53" t="s">
        <v>56</v>
      </c>
      <c r="R532" s="44"/>
      <c r="S532" s="34" t="s">
        <v>54</v>
      </c>
      <c r="T532" s="32" t="s">
        <v>55</v>
      </c>
      <c r="U532" s="33" t="s">
        <v>53</v>
      </c>
      <c r="V532" s="53" t="s">
        <v>56</v>
      </c>
      <c r="W532" s="44"/>
      <c r="X532" s="34" t="s">
        <v>54</v>
      </c>
      <c r="Y532" s="32" t="s">
        <v>55</v>
      </c>
      <c r="Z532" s="33" t="s">
        <v>53</v>
      </c>
      <c r="AA532" s="53" t="s">
        <v>56</v>
      </c>
      <c r="AB532" s="44"/>
      <c r="AC532" s="34" t="s">
        <v>54</v>
      </c>
      <c r="AD532" s="32" t="s">
        <v>55</v>
      </c>
      <c r="AE532" s="33" t="s">
        <v>53</v>
      </c>
      <c r="AF532" s="53" t="s">
        <v>56</v>
      </c>
      <c r="AG532" s="44"/>
      <c r="AH532" s="34" t="s">
        <v>54</v>
      </c>
      <c r="AI532" s="32" t="s">
        <v>55</v>
      </c>
      <c r="AJ532" s="33" t="s">
        <v>53</v>
      </c>
      <c r="AK532" s="53" t="s">
        <v>56</v>
      </c>
      <c r="AL532" s="44"/>
      <c r="AM532" s="34" t="s">
        <v>54</v>
      </c>
      <c r="AN532" s="32" t="s">
        <v>55</v>
      </c>
      <c r="AO532" s="33" t="s">
        <v>53</v>
      </c>
      <c r="AP532" s="53" t="s">
        <v>56</v>
      </c>
      <c r="AQ532" s="44"/>
      <c r="AR532" s="34" t="s">
        <v>54</v>
      </c>
      <c r="AS532" s="32" t="s">
        <v>55</v>
      </c>
      <c r="AT532" s="33" t="s">
        <v>53</v>
      </c>
      <c r="AU532" s="53" t="s">
        <v>56</v>
      </c>
      <c r="AV532" s="44"/>
      <c r="AW532" s="32" t="s">
        <v>55</v>
      </c>
      <c r="AX532" s="33" t="s">
        <v>53</v>
      </c>
      <c r="AY532" s="53" t="s">
        <v>56</v>
      </c>
      <c r="AZ532" s="39"/>
      <c r="BA532" s="49" t="s">
        <v>57</v>
      </c>
      <c r="BB532" s="49" t="s">
        <v>58</v>
      </c>
      <c r="BC532" s="49" t="s">
        <v>59</v>
      </c>
      <c r="BD532" s="37" t="s">
        <v>57</v>
      </c>
      <c r="BE532" s="37" t="s">
        <v>58</v>
      </c>
      <c r="BF532" s="37" t="s">
        <v>59</v>
      </c>
      <c r="BG532" s="38" t="s">
        <v>57</v>
      </c>
      <c r="BH532" s="38" t="s">
        <v>58</v>
      </c>
      <c r="BI532" s="38" t="s">
        <v>59</v>
      </c>
      <c r="BJ532" s="51" t="s">
        <v>57</v>
      </c>
      <c r="BK532" s="51" t="s">
        <v>58</v>
      </c>
      <c r="BL532" s="51" t="s">
        <v>59</v>
      </c>
      <c r="BN532" s="49" t="s">
        <v>59</v>
      </c>
      <c r="BO532" s="37" t="s">
        <v>59</v>
      </c>
      <c r="BP532" s="38" t="s">
        <v>59</v>
      </c>
      <c r="BQ532" s="51" t="s">
        <v>59</v>
      </c>
    </row>
    <row r="533" spans="1:69" ht="18" x14ac:dyDescent="0.2">
      <c r="A533" s="281" t="s">
        <v>0</v>
      </c>
      <c r="B533" s="35" t="s">
        <v>1</v>
      </c>
      <c r="C533" s="29"/>
      <c r="D533" s="75"/>
      <c r="E533" s="76"/>
      <c r="F533" s="169"/>
      <c r="G533" s="183"/>
      <c r="H533" s="45"/>
      <c r="I533" s="75"/>
      <c r="J533" s="76"/>
      <c r="K533" s="169"/>
      <c r="L533" s="183"/>
      <c r="M533" s="45"/>
      <c r="N533" s="42"/>
      <c r="O533" s="42"/>
      <c r="P533" s="42"/>
      <c r="Q533" s="42"/>
      <c r="R533" s="45"/>
      <c r="S533" s="42"/>
      <c r="T533" s="42"/>
      <c r="U533" s="42"/>
      <c r="V533" s="42"/>
      <c r="W533" s="45"/>
      <c r="X533" s="42"/>
      <c r="Y533" s="42"/>
      <c r="Z533" s="42"/>
      <c r="AA533" s="42"/>
      <c r="AB533" s="45"/>
      <c r="AC533" s="42"/>
      <c r="AD533" s="42"/>
      <c r="AE533" s="42"/>
      <c r="AF533" s="42"/>
      <c r="AG533" s="45"/>
      <c r="AH533" s="42"/>
      <c r="AI533" s="42"/>
      <c r="AJ533" s="42"/>
      <c r="AK533" s="42"/>
      <c r="AL533" s="45"/>
      <c r="AM533" s="159"/>
      <c r="AN533" s="159"/>
      <c r="AO533" s="159"/>
      <c r="AP533" s="159"/>
      <c r="AQ533" s="45"/>
      <c r="AR533" s="42"/>
      <c r="AS533" s="42"/>
      <c r="AT533" s="42"/>
      <c r="AU533" s="42"/>
      <c r="AV533" s="45"/>
      <c r="AW533" s="42"/>
      <c r="AX533" s="42"/>
      <c r="AY533" s="42"/>
      <c r="BA533" s="42">
        <f>MIN(D533,I533,N533,S533,X533,AC533,AH533,AM533,AR533)</f>
        <v>0</v>
      </c>
      <c r="BB533" s="42">
        <f>MAX(D533,I533,N533,S533,X533,AC533,AH533,AM533,AR533)</f>
        <v>0</v>
      </c>
      <c r="BC533" s="42" t="e">
        <f>AVERAGE(D533,I533,N533,S533,X533,AC533,AH533,AM533,AR533)</f>
        <v>#DIV/0!</v>
      </c>
      <c r="BD533" s="48">
        <f>MIN(E533,J533,O533,T533,Y533,AD533,AI533,AN533,AS533,AW533)</f>
        <v>0</v>
      </c>
      <c r="BE533" s="48">
        <f>MAX(E533,J533,O533,T533,Y533,AD533,AI533,AN533,AS533,AW533)</f>
        <v>0</v>
      </c>
      <c r="BF533" s="48" t="e">
        <f>AVERAGE(E533,J533,O533,T533,Y533,AD533,AI533,AN533,AS533,AW533)</f>
        <v>#DIV/0!</v>
      </c>
      <c r="BG533" s="50">
        <f>MIN(F533,K533,P533,U533,Z533,AE533,AJ533,AO533,AT533,AX533)</f>
        <v>0</v>
      </c>
      <c r="BH533" s="50">
        <f>MAX(F533,K533,P533,U533,Z533,AE533,AJ533,AO533,AT533,AX533)</f>
        <v>0</v>
      </c>
      <c r="BI533" s="50" t="e">
        <f t="shared" ref="BI533:BI552" si="675">AVERAGE(F533,K533,P533,U533,Z533,AE533,AJ533,AO533,AT533,AX533)</f>
        <v>#DIV/0!</v>
      </c>
      <c r="BJ533" s="52">
        <f>MIN(G533,L533,Q533,V533,AA533,AF533,AK533,AP533,AU533,AY533)</f>
        <v>0</v>
      </c>
      <c r="BK533" s="52">
        <f>MAX(G533,L533,Q533,V533,AA533,AF533,AK533,AP533,AU533,AY533)</f>
        <v>0</v>
      </c>
      <c r="BL533" s="52" t="e">
        <f t="shared" ref="BL533:BL552" si="676">AVERAGE(G533,L533,Q533,V533,AA533,AF533,AK533,AP533,AU533,AY533)</f>
        <v>#DIV/0!</v>
      </c>
      <c r="BN533" s="65" t="e">
        <f>+BC533</f>
        <v>#DIV/0!</v>
      </c>
      <c r="BO533" s="66" t="e">
        <f t="shared" ref="BO533" si="677">+BF533</f>
        <v>#DIV/0!</v>
      </c>
      <c r="BP533" s="67" t="e">
        <f>+BI533</f>
        <v>#DIV/0!</v>
      </c>
      <c r="BQ533" s="68" t="e">
        <f t="shared" ref="BQ533" si="678">+BL533</f>
        <v>#DIV/0!</v>
      </c>
    </row>
    <row r="534" spans="1:69" ht="18" x14ac:dyDescent="0.2">
      <c r="A534" s="293"/>
      <c r="B534" s="17" t="s">
        <v>2</v>
      </c>
      <c r="C534" s="29"/>
      <c r="D534" s="75"/>
      <c r="E534" s="76"/>
      <c r="F534" s="169"/>
      <c r="G534" s="183"/>
      <c r="H534" s="45"/>
      <c r="I534" s="75"/>
      <c r="J534" s="76"/>
      <c r="K534" s="169">
        <v>8.6</v>
      </c>
      <c r="L534" s="183"/>
      <c r="M534" s="45"/>
      <c r="N534" s="42"/>
      <c r="O534" s="42"/>
      <c r="P534" s="42"/>
      <c r="Q534" s="42"/>
      <c r="R534" s="45"/>
      <c r="S534" s="42"/>
      <c r="T534" s="42"/>
      <c r="U534" s="42"/>
      <c r="V534" s="42"/>
      <c r="W534" s="45"/>
      <c r="X534" s="42"/>
      <c r="Y534" s="42"/>
      <c r="Z534" s="42"/>
      <c r="AA534" s="42"/>
      <c r="AB534" s="45"/>
      <c r="AC534" s="42"/>
      <c r="AD534" s="42"/>
      <c r="AE534" s="42"/>
      <c r="AF534" s="42"/>
      <c r="AG534" s="45"/>
      <c r="AH534" s="42"/>
      <c r="AI534" s="42"/>
      <c r="AJ534" s="42"/>
      <c r="AK534" s="42"/>
      <c r="AL534" s="45"/>
      <c r="AM534" s="159"/>
      <c r="AN534" s="159"/>
      <c r="AO534" s="159"/>
      <c r="AP534" s="159"/>
      <c r="AQ534" s="45"/>
      <c r="AR534" s="42"/>
      <c r="AS534" s="42"/>
      <c r="AT534" s="42"/>
      <c r="AU534" s="42"/>
      <c r="AV534" s="45"/>
      <c r="AW534" s="42"/>
      <c r="AX534" s="42"/>
      <c r="AY534" s="42"/>
      <c r="BA534" s="42">
        <f t="shared" ref="BA534:BA552" si="679">MIN(D534,I534,N534,S534,X534,AC534,AH534,AM534,AR534)</f>
        <v>0</v>
      </c>
      <c r="BB534" s="42">
        <f t="shared" ref="BB534:BB552" si="680">MAX(D534,I534,N534,S534,X534,AC534,AH534,AM534,AR534)</f>
        <v>0</v>
      </c>
      <c r="BC534" s="42" t="e">
        <f t="shared" ref="BC534:BC552" si="681">AVERAGE(D534,I534,N534,S534,X534,AC534,AH534,AM534,AR534)</f>
        <v>#DIV/0!</v>
      </c>
      <c r="BD534" s="48">
        <f t="shared" ref="BD534:BD552" si="682">MIN(E534,J534,O534,T534,Y534,AD534,AI534,AN534,AS534,AW534)</f>
        <v>0</v>
      </c>
      <c r="BE534" s="48">
        <f t="shared" ref="BE534:BE552" si="683">MAX(E534,J534,O534,T534,Y534,AD534,AI534,AN534,AS534,AW534)</f>
        <v>0</v>
      </c>
      <c r="BF534" s="48" t="e">
        <f t="shared" ref="BF534:BF552" si="684">AVERAGE(E534,J534,O534,T534,Y534,AD534,AI534,AN534,AS534,AW534)</f>
        <v>#DIV/0!</v>
      </c>
      <c r="BG534" s="50">
        <f t="shared" ref="BG534:BG552" si="685">MIN(F534,K534,P534,U534,Z534,AE534,AJ534,AO534,AT534,AX534)</f>
        <v>8.6</v>
      </c>
      <c r="BH534" s="50">
        <f t="shared" ref="BH534:BH552" si="686">MAX(F534,K534,P534,U534,Z534,AE534,AJ534,AO534,AT534,AX534)</f>
        <v>8.6</v>
      </c>
      <c r="BI534" s="50">
        <f t="shared" si="675"/>
        <v>8.6</v>
      </c>
      <c r="BJ534" s="52">
        <f t="shared" ref="BJ534:BJ552" si="687">MIN(G534,L534,Q534,V534,AA534,AF534,AK534,AP534,AU534,AY534)</f>
        <v>0</v>
      </c>
      <c r="BK534" s="52">
        <f t="shared" ref="BK534:BK552" si="688">MAX(G534,L534,Q534,V534,AA534,AF534,AK534,AP534,AU534,AY534)</f>
        <v>0</v>
      </c>
      <c r="BL534" s="52" t="e">
        <f t="shared" si="676"/>
        <v>#DIV/0!</v>
      </c>
      <c r="BN534" s="65" t="e">
        <f>+BC534</f>
        <v>#DIV/0!</v>
      </c>
      <c r="BO534" s="66" t="e">
        <f>+BF534</f>
        <v>#DIV/0!</v>
      </c>
      <c r="BP534" s="67">
        <f>+BI534</f>
        <v>8.6</v>
      </c>
      <c r="BQ534" s="68" t="e">
        <f>+BL534</f>
        <v>#DIV/0!</v>
      </c>
    </row>
    <row r="535" spans="1:69" ht="18" x14ac:dyDescent="0.2">
      <c r="A535" s="282"/>
      <c r="B535" s="17" t="s">
        <v>3</v>
      </c>
      <c r="C535" s="29"/>
      <c r="D535" s="75"/>
      <c r="E535" s="76"/>
      <c r="F535" s="169"/>
      <c r="G535" s="183"/>
      <c r="H535" s="45"/>
      <c r="I535" s="75"/>
      <c r="J535" s="76"/>
      <c r="K535" s="169"/>
      <c r="L535" s="183"/>
      <c r="M535" s="45"/>
      <c r="N535" s="42"/>
      <c r="O535" s="42"/>
      <c r="P535" s="42"/>
      <c r="Q535" s="42"/>
      <c r="R535" s="45"/>
      <c r="S535" s="42"/>
      <c r="T535" s="42"/>
      <c r="U535" s="42"/>
      <c r="V535" s="42"/>
      <c r="W535" s="45"/>
      <c r="X535" s="42"/>
      <c r="Y535" s="42"/>
      <c r="Z535" s="42"/>
      <c r="AA535" s="42"/>
      <c r="AB535" s="45"/>
      <c r="AC535" s="42"/>
      <c r="AD535" s="42"/>
      <c r="AE535" s="42"/>
      <c r="AF535" s="42"/>
      <c r="AG535" s="45"/>
      <c r="AH535" s="42"/>
      <c r="AI535" s="42"/>
      <c r="AJ535" s="42"/>
      <c r="AK535" s="42"/>
      <c r="AL535" s="45"/>
      <c r="AM535" s="159"/>
      <c r="AN535" s="159"/>
      <c r="AO535" s="159"/>
      <c r="AP535" s="159"/>
      <c r="AQ535" s="45"/>
      <c r="AR535" s="42"/>
      <c r="AS535" s="42"/>
      <c r="AT535" s="42"/>
      <c r="AU535" s="42"/>
      <c r="AV535" s="45"/>
      <c r="AW535" s="42"/>
      <c r="AX535" s="42"/>
      <c r="AY535" s="42"/>
      <c r="BA535" s="42">
        <f t="shared" si="679"/>
        <v>0</v>
      </c>
      <c r="BB535" s="42">
        <f t="shared" si="680"/>
        <v>0</v>
      </c>
      <c r="BC535" s="42" t="e">
        <f t="shared" si="681"/>
        <v>#DIV/0!</v>
      </c>
      <c r="BD535" s="48">
        <f t="shared" si="682"/>
        <v>0</v>
      </c>
      <c r="BE535" s="48">
        <f t="shared" si="683"/>
        <v>0</v>
      </c>
      <c r="BF535" s="48" t="e">
        <f t="shared" si="684"/>
        <v>#DIV/0!</v>
      </c>
      <c r="BG535" s="50">
        <f t="shared" si="685"/>
        <v>0</v>
      </c>
      <c r="BH535" s="50">
        <f t="shared" si="686"/>
        <v>0</v>
      </c>
      <c r="BI535" s="50" t="e">
        <f t="shared" si="675"/>
        <v>#DIV/0!</v>
      </c>
      <c r="BJ535" s="52">
        <f t="shared" si="687"/>
        <v>0</v>
      </c>
      <c r="BK535" s="52">
        <f t="shared" si="688"/>
        <v>0</v>
      </c>
      <c r="BL535" s="52" t="e">
        <f t="shared" si="676"/>
        <v>#DIV/0!</v>
      </c>
      <c r="BN535" s="65" t="e">
        <f t="shared" ref="BN535:BN552" si="689">+BC535</f>
        <v>#DIV/0!</v>
      </c>
      <c r="BO535" s="66" t="e">
        <f t="shared" ref="BO535:BO552" si="690">+BF535</f>
        <v>#DIV/0!</v>
      </c>
      <c r="BP535" s="67" t="e">
        <f>+BI535</f>
        <v>#DIV/0!</v>
      </c>
      <c r="BQ535" s="68" t="e">
        <f t="shared" ref="BQ535" si="691">+BL535</f>
        <v>#DIV/0!</v>
      </c>
    </row>
    <row r="536" spans="1:69" ht="18" x14ac:dyDescent="0.2">
      <c r="A536" s="280" t="s">
        <v>4</v>
      </c>
      <c r="B536" s="17" t="s">
        <v>5</v>
      </c>
      <c r="C536" s="29"/>
      <c r="D536" s="106"/>
      <c r="E536" s="88"/>
      <c r="F536" s="171"/>
      <c r="G536" s="186"/>
      <c r="H536" s="45"/>
      <c r="I536" s="106">
        <v>5.5</v>
      </c>
      <c r="J536" s="88"/>
      <c r="K536" s="171">
        <v>6.3</v>
      </c>
      <c r="L536" s="186"/>
      <c r="M536" s="45"/>
      <c r="N536" s="42"/>
      <c r="O536" s="42"/>
      <c r="P536" s="42"/>
      <c r="Q536" s="42"/>
      <c r="R536" s="45"/>
      <c r="S536" s="42"/>
      <c r="T536" s="42"/>
      <c r="U536" s="42"/>
      <c r="V536" s="42"/>
      <c r="W536" s="45"/>
      <c r="X536" s="42"/>
      <c r="Y536" s="42"/>
      <c r="Z536" s="42"/>
      <c r="AA536" s="42"/>
      <c r="AB536" s="45"/>
      <c r="AC536" s="42"/>
      <c r="AD536" s="42"/>
      <c r="AE536" s="42"/>
      <c r="AF536" s="42"/>
      <c r="AG536" s="45"/>
      <c r="AH536" s="42"/>
      <c r="AI536" s="42"/>
      <c r="AJ536" s="42"/>
      <c r="AK536" s="42"/>
      <c r="AL536" s="45"/>
      <c r="AM536" s="159"/>
      <c r="AN536" s="159"/>
      <c r="AO536" s="159"/>
      <c r="AP536" s="159"/>
      <c r="AQ536" s="45"/>
      <c r="AR536" s="42"/>
      <c r="AS536" s="42"/>
      <c r="AT536" s="42"/>
      <c r="AU536" s="42"/>
      <c r="AV536" s="45"/>
      <c r="AW536" s="42"/>
      <c r="AX536" s="42"/>
      <c r="AY536" s="42"/>
      <c r="BA536" s="42">
        <f t="shared" si="679"/>
        <v>5.5</v>
      </c>
      <c r="BB536" s="42">
        <f t="shared" si="680"/>
        <v>5.5</v>
      </c>
      <c r="BC536" s="42">
        <f t="shared" si="681"/>
        <v>5.5</v>
      </c>
      <c r="BD536" s="48">
        <f t="shared" si="682"/>
        <v>0</v>
      </c>
      <c r="BE536" s="48">
        <f t="shared" si="683"/>
        <v>0</v>
      </c>
      <c r="BF536" s="48" t="e">
        <f t="shared" si="684"/>
        <v>#DIV/0!</v>
      </c>
      <c r="BG536" s="50">
        <f t="shared" si="685"/>
        <v>6.3</v>
      </c>
      <c r="BH536" s="50">
        <f t="shared" si="686"/>
        <v>6.3</v>
      </c>
      <c r="BI536" s="50">
        <f t="shared" si="675"/>
        <v>6.3</v>
      </c>
      <c r="BJ536" s="52">
        <f t="shared" si="687"/>
        <v>0</v>
      </c>
      <c r="BK536" s="52">
        <f t="shared" si="688"/>
        <v>0</v>
      </c>
      <c r="BL536" s="52" t="e">
        <f t="shared" si="676"/>
        <v>#DIV/0!</v>
      </c>
      <c r="BN536" s="65">
        <f t="shared" si="689"/>
        <v>5.5</v>
      </c>
      <c r="BO536" s="66" t="e">
        <f t="shared" si="690"/>
        <v>#DIV/0!</v>
      </c>
      <c r="BP536" s="67">
        <f t="shared" ref="BP536" si="692">+BI536</f>
        <v>6.3</v>
      </c>
      <c r="BQ536" s="68" t="e">
        <f>+BL536</f>
        <v>#DIV/0!</v>
      </c>
    </row>
    <row r="537" spans="1:69" ht="18" x14ac:dyDescent="0.2">
      <c r="A537" s="280"/>
      <c r="B537" s="17" t="s">
        <v>6</v>
      </c>
      <c r="C537" s="29"/>
      <c r="D537" s="106"/>
      <c r="E537" s="88"/>
      <c r="F537" s="171"/>
      <c r="G537" s="186"/>
      <c r="H537" s="45"/>
      <c r="I537" s="106"/>
      <c r="J537" s="88"/>
      <c r="K537" s="171"/>
      <c r="L537" s="186"/>
      <c r="M537" s="45"/>
      <c r="N537" s="42"/>
      <c r="O537" s="42"/>
      <c r="P537" s="42"/>
      <c r="Q537" s="42"/>
      <c r="R537" s="45"/>
      <c r="S537" s="42"/>
      <c r="T537" s="42"/>
      <c r="U537" s="42"/>
      <c r="V537" s="42"/>
      <c r="W537" s="45"/>
      <c r="X537" s="42"/>
      <c r="Y537" s="42"/>
      <c r="Z537" s="42"/>
      <c r="AA537" s="42"/>
      <c r="AB537" s="45"/>
      <c r="AC537" s="42"/>
      <c r="AD537" s="42"/>
      <c r="AE537" s="42"/>
      <c r="AF537" s="42"/>
      <c r="AG537" s="45"/>
      <c r="AH537" s="42"/>
      <c r="AI537" s="42"/>
      <c r="AJ537" s="42"/>
      <c r="AK537" s="42"/>
      <c r="AL537" s="45"/>
      <c r="AM537" s="159"/>
      <c r="AN537" s="159"/>
      <c r="AO537" s="159"/>
      <c r="AP537" s="159"/>
      <c r="AQ537" s="45"/>
      <c r="AR537" s="42"/>
      <c r="AS537" s="42"/>
      <c r="AT537" s="42"/>
      <c r="AU537" s="42"/>
      <c r="AV537" s="45"/>
      <c r="AW537" s="42"/>
      <c r="AX537" s="42"/>
      <c r="AY537" s="42"/>
      <c r="BA537" s="42">
        <f t="shared" si="679"/>
        <v>0</v>
      </c>
      <c r="BB537" s="42">
        <f t="shared" si="680"/>
        <v>0</v>
      </c>
      <c r="BC537" s="42" t="e">
        <f t="shared" si="681"/>
        <v>#DIV/0!</v>
      </c>
      <c r="BD537" s="48">
        <f t="shared" si="682"/>
        <v>0</v>
      </c>
      <c r="BE537" s="48">
        <f t="shared" si="683"/>
        <v>0</v>
      </c>
      <c r="BF537" s="48" t="e">
        <f t="shared" si="684"/>
        <v>#DIV/0!</v>
      </c>
      <c r="BG537" s="50">
        <f t="shared" si="685"/>
        <v>0</v>
      </c>
      <c r="BH537" s="50">
        <f t="shared" si="686"/>
        <v>0</v>
      </c>
      <c r="BI537" s="50" t="e">
        <f t="shared" si="675"/>
        <v>#DIV/0!</v>
      </c>
      <c r="BJ537" s="52">
        <f t="shared" si="687"/>
        <v>0</v>
      </c>
      <c r="BK537" s="52">
        <f t="shared" si="688"/>
        <v>0</v>
      </c>
      <c r="BL537" s="52" t="e">
        <f t="shared" si="676"/>
        <v>#DIV/0!</v>
      </c>
      <c r="BN537" s="65" t="e">
        <f t="shared" si="689"/>
        <v>#DIV/0!</v>
      </c>
      <c r="BO537" s="66" t="e">
        <f t="shared" si="690"/>
        <v>#DIV/0!</v>
      </c>
      <c r="BP537" s="67" t="e">
        <f>+BI537</f>
        <v>#DIV/0!</v>
      </c>
      <c r="BQ537" s="68" t="e">
        <f>+BL537</f>
        <v>#DIV/0!</v>
      </c>
    </row>
    <row r="538" spans="1:69" ht="18" x14ac:dyDescent="0.2">
      <c r="A538" s="1" t="s">
        <v>7</v>
      </c>
      <c r="B538" s="17" t="s">
        <v>8</v>
      </c>
      <c r="C538" s="29"/>
      <c r="D538" s="106"/>
      <c r="E538" s="88"/>
      <c r="F538" s="171"/>
      <c r="G538" s="186"/>
      <c r="H538" s="45"/>
      <c r="I538" s="106"/>
      <c r="J538" s="88"/>
      <c r="K538" s="171"/>
      <c r="L538" s="186"/>
      <c r="M538" s="45"/>
      <c r="N538" s="42"/>
      <c r="O538" s="42"/>
      <c r="P538" s="42"/>
      <c r="Q538" s="42"/>
      <c r="R538" s="45"/>
      <c r="S538" s="42"/>
      <c r="T538" s="42"/>
      <c r="U538" s="42"/>
      <c r="V538" s="42"/>
      <c r="W538" s="45"/>
      <c r="X538" s="42"/>
      <c r="Y538" s="42"/>
      <c r="Z538" s="42"/>
      <c r="AA538" s="42"/>
      <c r="AB538" s="45"/>
      <c r="AC538" s="42"/>
      <c r="AD538" s="42"/>
      <c r="AE538" s="42"/>
      <c r="AF538" s="42"/>
      <c r="AG538" s="45"/>
      <c r="AH538" s="42"/>
      <c r="AI538" s="42"/>
      <c r="AJ538" s="42"/>
      <c r="AK538" s="42"/>
      <c r="AL538" s="45"/>
      <c r="AM538" s="159"/>
      <c r="AN538" s="159"/>
      <c r="AO538" s="159"/>
      <c r="AP538" s="159"/>
      <c r="AQ538" s="45"/>
      <c r="AR538" s="42"/>
      <c r="AS538" s="42"/>
      <c r="AT538" s="42"/>
      <c r="AU538" s="42"/>
      <c r="AV538" s="45"/>
      <c r="AW538" s="42"/>
      <c r="AX538" s="42"/>
      <c r="AY538" s="42"/>
      <c r="BA538" s="42">
        <f t="shared" si="679"/>
        <v>0</v>
      </c>
      <c r="BB538" s="42">
        <f t="shared" si="680"/>
        <v>0</v>
      </c>
      <c r="BC538" s="42" t="e">
        <f t="shared" si="681"/>
        <v>#DIV/0!</v>
      </c>
      <c r="BD538" s="48">
        <f t="shared" si="682"/>
        <v>0</v>
      </c>
      <c r="BE538" s="48">
        <f t="shared" si="683"/>
        <v>0</v>
      </c>
      <c r="BF538" s="48" t="e">
        <f t="shared" si="684"/>
        <v>#DIV/0!</v>
      </c>
      <c r="BG538" s="50">
        <f t="shared" si="685"/>
        <v>0</v>
      </c>
      <c r="BH538" s="50">
        <f t="shared" si="686"/>
        <v>0</v>
      </c>
      <c r="BI538" s="50" t="e">
        <f t="shared" si="675"/>
        <v>#DIV/0!</v>
      </c>
      <c r="BJ538" s="52">
        <f t="shared" si="687"/>
        <v>0</v>
      </c>
      <c r="BK538" s="52">
        <f t="shared" si="688"/>
        <v>0</v>
      </c>
      <c r="BL538" s="52" t="e">
        <f t="shared" si="676"/>
        <v>#DIV/0!</v>
      </c>
      <c r="BN538" s="65" t="e">
        <f t="shared" si="689"/>
        <v>#DIV/0!</v>
      </c>
      <c r="BO538" s="66" t="e">
        <f t="shared" si="690"/>
        <v>#DIV/0!</v>
      </c>
      <c r="BP538" s="67" t="e">
        <f t="shared" ref="BP538:BP542" si="693">+BI538</f>
        <v>#DIV/0!</v>
      </c>
      <c r="BQ538" s="68" t="e">
        <f t="shared" ref="BQ538:BQ552" si="694">+BL538</f>
        <v>#DIV/0!</v>
      </c>
    </row>
    <row r="539" spans="1:69" ht="18" x14ac:dyDescent="0.2">
      <c r="A539" s="281" t="s">
        <v>66</v>
      </c>
      <c r="B539" s="17" t="s">
        <v>9</v>
      </c>
      <c r="C539" s="29"/>
      <c r="D539" s="106"/>
      <c r="E539" s="88"/>
      <c r="F539" s="171"/>
      <c r="G539" s="186"/>
      <c r="H539" s="45"/>
      <c r="I539" s="106"/>
      <c r="J539" s="88"/>
      <c r="K539" s="171"/>
      <c r="L539" s="186"/>
      <c r="M539" s="45"/>
      <c r="N539" s="42"/>
      <c r="O539" s="42"/>
      <c r="P539" s="42"/>
      <c r="Q539" s="42"/>
      <c r="R539" s="45"/>
      <c r="S539" s="42"/>
      <c r="T539" s="42"/>
      <c r="U539" s="42"/>
      <c r="V539" s="42"/>
      <c r="W539" s="45"/>
      <c r="X539" s="42"/>
      <c r="Y539" s="42"/>
      <c r="Z539" s="42"/>
      <c r="AA539" s="42"/>
      <c r="AB539" s="45"/>
      <c r="AC539" s="42"/>
      <c r="AD539" s="42"/>
      <c r="AE539" s="42"/>
      <c r="AF539" s="42"/>
      <c r="AG539" s="45"/>
      <c r="AH539" s="42"/>
      <c r="AI539" s="42"/>
      <c r="AJ539" s="42"/>
      <c r="AK539" s="42"/>
      <c r="AL539" s="45"/>
      <c r="AM539" s="159"/>
      <c r="AN539" s="159"/>
      <c r="AO539" s="159"/>
      <c r="AP539" s="159"/>
      <c r="AQ539" s="45"/>
      <c r="AR539" s="42"/>
      <c r="AS539" s="42"/>
      <c r="AT539" s="42"/>
      <c r="AU539" s="42"/>
      <c r="AV539" s="45"/>
      <c r="AW539" s="42"/>
      <c r="AX539" s="42"/>
      <c r="AY539" s="42"/>
      <c r="BA539" s="42">
        <f t="shared" si="679"/>
        <v>0</v>
      </c>
      <c r="BB539" s="42">
        <f t="shared" si="680"/>
        <v>0</v>
      </c>
      <c r="BC539" s="42" t="e">
        <f t="shared" si="681"/>
        <v>#DIV/0!</v>
      </c>
      <c r="BD539" s="48">
        <f t="shared" si="682"/>
        <v>0</v>
      </c>
      <c r="BE539" s="48">
        <f t="shared" si="683"/>
        <v>0</v>
      </c>
      <c r="BF539" s="48" t="e">
        <f t="shared" si="684"/>
        <v>#DIV/0!</v>
      </c>
      <c r="BG539" s="50">
        <f t="shared" si="685"/>
        <v>0</v>
      </c>
      <c r="BH539" s="50">
        <f t="shared" si="686"/>
        <v>0</v>
      </c>
      <c r="BI539" s="50" t="e">
        <f t="shared" si="675"/>
        <v>#DIV/0!</v>
      </c>
      <c r="BJ539" s="52">
        <f t="shared" si="687"/>
        <v>0</v>
      </c>
      <c r="BK539" s="52">
        <f t="shared" si="688"/>
        <v>0</v>
      </c>
      <c r="BL539" s="52" t="e">
        <f t="shared" si="676"/>
        <v>#DIV/0!</v>
      </c>
      <c r="BN539" s="65" t="e">
        <f t="shared" si="689"/>
        <v>#DIV/0!</v>
      </c>
      <c r="BO539" s="66" t="e">
        <f t="shared" si="690"/>
        <v>#DIV/0!</v>
      </c>
      <c r="BP539" s="67" t="e">
        <f t="shared" si="693"/>
        <v>#DIV/0!</v>
      </c>
      <c r="BQ539" s="68" t="e">
        <f t="shared" si="694"/>
        <v>#DIV/0!</v>
      </c>
    </row>
    <row r="540" spans="1:69" ht="18" x14ac:dyDescent="0.2">
      <c r="A540" s="282"/>
      <c r="B540" s="17" t="s">
        <v>10</v>
      </c>
      <c r="C540" s="29"/>
      <c r="D540" s="106"/>
      <c r="E540" s="88"/>
      <c r="F540" s="171"/>
      <c r="G540" s="186"/>
      <c r="H540" s="45"/>
      <c r="I540" s="106">
        <v>3</v>
      </c>
      <c r="J540" s="88"/>
      <c r="K540" s="171"/>
      <c r="L540" s="186"/>
      <c r="M540" s="45"/>
      <c r="N540" s="42"/>
      <c r="O540" s="42"/>
      <c r="P540" s="42"/>
      <c r="Q540" s="42"/>
      <c r="R540" s="45"/>
      <c r="S540" s="42"/>
      <c r="T540" s="42"/>
      <c r="U540" s="42"/>
      <c r="V540" s="42"/>
      <c r="W540" s="45"/>
      <c r="X540" s="42"/>
      <c r="Y540" s="42"/>
      <c r="Z540" s="42"/>
      <c r="AA540" s="42"/>
      <c r="AB540" s="45"/>
      <c r="AC540" s="42"/>
      <c r="AD540" s="42"/>
      <c r="AE540" s="42"/>
      <c r="AF540" s="42"/>
      <c r="AG540" s="45"/>
      <c r="AH540" s="42"/>
      <c r="AI540" s="42"/>
      <c r="AJ540" s="42"/>
      <c r="AK540" s="42"/>
      <c r="AL540" s="45"/>
      <c r="AM540" s="159"/>
      <c r="AN540" s="159"/>
      <c r="AO540" s="159"/>
      <c r="AP540" s="159"/>
      <c r="AQ540" s="45"/>
      <c r="AR540" s="42"/>
      <c r="AS540" s="42"/>
      <c r="AT540" s="42"/>
      <c r="AU540" s="42"/>
      <c r="AV540" s="45"/>
      <c r="AW540" s="42"/>
      <c r="AX540" s="42"/>
      <c r="AY540" s="42"/>
      <c r="BA540" s="42">
        <f t="shared" si="679"/>
        <v>3</v>
      </c>
      <c r="BB540" s="42">
        <f t="shared" si="680"/>
        <v>3</v>
      </c>
      <c r="BC540" s="42">
        <f t="shared" si="681"/>
        <v>3</v>
      </c>
      <c r="BD540" s="48">
        <f t="shared" si="682"/>
        <v>0</v>
      </c>
      <c r="BE540" s="48">
        <f t="shared" si="683"/>
        <v>0</v>
      </c>
      <c r="BF540" s="48" t="e">
        <f t="shared" si="684"/>
        <v>#DIV/0!</v>
      </c>
      <c r="BG540" s="50">
        <f t="shared" si="685"/>
        <v>0</v>
      </c>
      <c r="BH540" s="50">
        <f t="shared" si="686"/>
        <v>0</v>
      </c>
      <c r="BI540" s="50" t="e">
        <f t="shared" si="675"/>
        <v>#DIV/0!</v>
      </c>
      <c r="BJ540" s="52">
        <f t="shared" si="687"/>
        <v>0</v>
      </c>
      <c r="BK540" s="52">
        <f t="shared" si="688"/>
        <v>0</v>
      </c>
      <c r="BL540" s="52" t="e">
        <f t="shared" si="676"/>
        <v>#DIV/0!</v>
      </c>
      <c r="BN540" s="65">
        <f t="shared" si="689"/>
        <v>3</v>
      </c>
      <c r="BO540" s="66" t="e">
        <f t="shared" si="690"/>
        <v>#DIV/0!</v>
      </c>
      <c r="BP540" s="67" t="e">
        <f t="shared" si="693"/>
        <v>#DIV/0!</v>
      </c>
      <c r="BQ540" s="68" t="e">
        <f t="shared" si="694"/>
        <v>#DIV/0!</v>
      </c>
    </row>
    <row r="541" spans="1:69" ht="18" x14ac:dyDescent="0.2">
      <c r="A541" s="281" t="s">
        <v>11</v>
      </c>
      <c r="B541" s="17" t="s">
        <v>12</v>
      </c>
      <c r="C541" s="29"/>
      <c r="D541" s="106"/>
      <c r="E541" s="88"/>
      <c r="F541" s="171"/>
      <c r="G541" s="186"/>
      <c r="H541" s="45"/>
      <c r="I541" s="106"/>
      <c r="J541" s="88"/>
      <c r="K541" s="171"/>
      <c r="L541" s="186"/>
      <c r="M541" s="45"/>
      <c r="N541" s="42"/>
      <c r="O541" s="42"/>
      <c r="P541" s="42"/>
      <c r="Q541" s="42"/>
      <c r="R541" s="45"/>
      <c r="S541" s="42"/>
      <c r="T541" s="42"/>
      <c r="U541" s="42"/>
      <c r="V541" s="42"/>
      <c r="W541" s="45"/>
      <c r="X541" s="42"/>
      <c r="Y541" s="42"/>
      <c r="Z541" s="42"/>
      <c r="AA541" s="42"/>
      <c r="AB541" s="45"/>
      <c r="AC541" s="42"/>
      <c r="AD541" s="42"/>
      <c r="AE541" s="42"/>
      <c r="AF541" s="42"/>
      <c r="AG541" s="45"/>
      <c r="AH541" s="42"/>
      <c r="AI541" s="42"/>
      <c r="AJ541" s="42"/>
      <c r="AK541" s="42"/>
      <c r="AL541" s="45"/>
      <c r="AM541" s="159"/>
      <c r="AN541" s="159"/>
      <c r="AO541" s="159"/>
      <c r="AP541" s="159"/>
      <c r="AQ541" s="45"/>
      <c r="AR541" s="42"/>
      <c r="AS541" s="42"/>
      <c r="AT541" s="42"/>
      <c r="AU541" s="42"/>
      <c r="AV541" s="45"/>
      <c r="AW541" s="42"/>
      <c r="AX541" s="42"/>
      <c r="AY541" s="42"/>
      <c r="BA541" s="42">
        <f t="shared" si="679"/>
        <v>0</v>
      </c>
      <c r="BB541" s="42">
        <f t="shared" si="680"/>
        <v>0</v>
      </c>
      <c r="BC541" s="42" t="e">
        <f t="shared" si="681"/>
        <v>#DIV/0!</v>
      </c>
      <c r="BD541" s="48">
        <f t="shared" si="682"/>
        <v>0</v>
      </c>
      <c r="BE541" s="48">
        <f t="shared" si="683"/>
        <v>0</v>
      </c>
      <c r="BF541" s="48" t="e">
        <f t="shared" si="684"/>
        <v>#DIV/0!</v>
      </c>
      <c r="BG541" s="50">
        <f t="shared" si="685"/>
        <v>0</v>
      </c>
      <c r="BH541" s="50">
        <f t="shared" si="686"/>
        <v>0</v>
      </c>
      <c r="BI541" s="50" t="e">
        <f t="shared" si="675"/>
        <v>#DIV/0!</v>
      </c>
      <c r="BJ541" s="52">
        <f t="shared" si="687"/>
        <v>0</v>
      </c>
      <c r="BK541" s="52">
        <f t="shared" si="688"/>
        <v>0</v>
      </c>
      <c r="BL541" s="52" t="e">
        <f t="shared" si="676"/>
        <v>#DIV/0!</v>
      </c>
      <c r="BN541" s="65" t="e">
        <f t="shared" si="689"/>
        <v>#DIV/0!</v>
      </c>
      <c r="BO541" s="66" t="e">
        <f t="shared" si="690"/>
        <v>#DIV/0!</v>
      </c>
      <c r="BP541" s="67" t="e">
        <f t="shared" si="693"/>
        <v>#DIV/0!</v>
      </c>
      <c r="BQ541" s="68" t="e">
        <f t="shared" si="694"/>
        <v>#DIV/0!</v>
      </c>
    </row>
    <row r="542" spans="1:69" ht="18" x14ac:dyDescent="0.2">
      <c r="A542" s="282"/>
      <c r="B542" s="17" t="s">
        <v>14</v>
      </c>
      <c r="C542" s="29"/>
      <c r="D542" s="106"/>
      <c r="E542" s="88"/>
      <c r="F542" s="171"/>
      <c r="G542" s="186"/>
      <c r="H542" s="45"/>
      <c r="I542" s="106"/>
      <c r="J542" s="88"/>
      <c r="K542" s="171">
        <v>2.1</v>
      </c>
      <c r="L542" s="186"/>
      <c r="M542" s="45"/>
      <c r="N542" s="42"/>
      <c r="O542" s="42"/>
      <c r="P542" s="42"/>
      <c r="Q542" s="42"/>
      <c r="R542" s="45"/>
      <c r="S542" s="42"/>
      <c r="T542" s="42"/>
      <c r="U542" s="42"/>
      <c r="V542" s="42"/>
      <c r="W542" s="45"/>
      <c r="X542" s="42"/>
      <c r="Y542" s="42"/>
      <c r="Z542" s="42"/>
      <c r="AA542" s="42"/>
      <c r="AB542" s="45"/>
      <c r="AC542" s="42"/>
      <c r="AD542" s="42"/>
      <c r="AE542" s="42"/>
      <c r="AF542" s="42"/>
      <c r="AG542" s="45"/>
      <c r="AH542" s="42"/>
      <c r="AI542" s="42"/>
      <c r="AJ542" s="42"/>
      <c r="AK542" s="42"/>
      <c r="AL542" s="45"/>
      <c r="AM542" s="159"/>
      <c r="AN542" s="159"/>
      <c r="AO542" s="159"/>
      <c r="AP542" s="159"/>
      <c r="AQ542" s="45"/>
      <c r="AR542" s="42"/>
      <c r="AS542" s="42"/>
      <c r="AT542" s="42"/>
      <c r="AU542" s="42"/>
      <c r="AV542" s="45"/>
      <c r="AW542" s="42"/>
      <c r="AX542" s="42"/>
      <c r="AY542" s="42"/>
      <c r="BA542" s="42">
        <f t="shared" si="679"/>
        <v>0</v>
      </c>
      <c r="BB542" s="42">
        <f t="shared" si="680"/>
        <v>0</v>
      </c>
      <c r="BC542" s="42" t="e">
        <f t="shared" si="681"/>
        <v>#DIV/0!</v>
      </c>
      <c r="BD542" s="48">
        <f t="shared" si="682"/>
        <v>0</v>
      </c>
      <c r="BE542" s="48">
        <f t="shared" si="683"/>
        <v>0</v>
      </c>
      <c r="BF542" s="48" t="e">
        <f t="shared" si="684"/>
        <v>#DIV/0!</v>
      </c>
      <c r="BG542" s="50">
        <f t="shared" si="685"/>
        <v>2.1</v>
      </c>
      <c r="BH542" s="50">
        <f t="shared" si="686"/>
        <v>2.1</v>
      </c>
      <c r="BI542" s="50">
        <f t="shared" si="675"/>
        <v>2.1</v>
      </c>
      <c r="BJ542" s="52">
        <f t="shared" si="687"/>
        <v>0</v>
      </c>
      <c r="BK542" s="52">
        <f t="shared" si="688"/>
        <v>0</v>
      </c>
      <c r="BL542" s="52" t="e">
        <f t="shared" si="676"/>
        <v>#DIV/0!</v>
      </c>
      <c r="BN542" s="65" t="e">
        <f t="shared" si="689"/>
        <v>#DIV/0!</v>
      </c>
      <c r="BO542" s="66" t="e">
        <f t="shared" si="690"/>
        <v>#DIV/0!</v>
      </c>
      <c r="BP542" s="67">
        <f t="shared" si="693"/>
        <v>2.1</v>
      </c>
      <c r="BQ542" s="68" t="e">
        <f t="shared" si="694"/>
        <v>#DIV/0!</v>
      </c>
    </row>
    <row r="543" spans="1:69" ht="18" x14ac:dyDescent="0.2">
      <c r="A543" s="2" t="s">
        <v>13</v>
      </c>
      <c r="B543" s="17" t="s">
        <v>15</v>
      </c>
      <c r="C543" s="29"/>
      <c r="D543" s="106"/>
      <c r="E543" s="88"/>
      <c r="F543" s="171"/>
      <c r="G543" s="186"/>
      <c r="H543" s="45"/>
      <c r="I543" s="106"/>
      <c r="J543" s="88"/>
      <c r="K543" s="171"/>
      <c r="L543" s="186"/>
      <c r="M543" s="45"/>
      <c r="N543" s="42"/>
      <c r="O543" s="42"/>
      <c r="P543" s="42"/>
      <c r="Q543" s="42"/>
      <c r="R543" s="45"/>
      <c r="S543" s="42"/>
      <c r="T543" s="42"/>
      <c r="U543" s="42"/>
      <c r="V543" s="42"/>
      <c r="W543" s="45"/>
      <c r="X543" s="42"/>
      <c r="Y543" s="42"/>
      <c r="Z543" s="42"/>
      <c r="AA543" s="42"/>
      <c r="AB543" s="45"/>
      <c r="AC543" s="42"/>
      <c r="AD543" s="42"/>
      <c r="AE543" s="42"/>
      <c r="AF543" s="42"/>
      <c r="AG543" s="45"/>
      <c r="AH543" s="42"/>
      <c r="AI543" s="42"/>
      <c r="AJ543" s="42"/>
      <c r="AK543" s="42"/>
      <c r="AL543" s="45"/>
      <c r="AM543" s="159"/>
      <c r="AN543" s="159"/>
      <c r="AO543" s="159"/>
      <c r="AP543" s="159"/>
      <c r="AQ543" s="45"/>
      <c r="AR543" s="42"/>
      <c r="AS543" s="42"/>
      <c r="AT543" s="42"/>
      <c r="AU543" s="42"/>
      <c r="AV543" s="45"/>
      <c r="AW543" s="42"/>
      <c r="AX543" s="42"/>
      <c r="AY543" s="42"/>
      <c r="BA543" s="42">
        <f t="shared" si="679"/>
        <v>0</v>
      </c>
      <c r="BB543" s="42">
        <f t="shared" si="680"/>
        <v>0</v>
      </c>
      <c r="BC543" s="42" t="e">
        <f t="shared" si="681"/>
        <v>#DIV/0!</v>
      </c>
      <c r="BD543" s="48">
        <f t="shared" si="682"/>
        <v>0</v>
      </c>
      <c r="BE543" s="48">
        <f t="shared" si="683"/>
        <v>0</v>
      </c>
      <c r="BF543" s="48" t="e">
        <f t="shared" si="684"/>
        <v>#DIV/0!</v>
      </c>
      <c r="BG543" s="50">
        <f t="shared" si="685"/>
        <v>0</v>
      </c>
      <c r="BH543" s="50">
        <f t="shared" si="686"/>
        <v>0</v>
      </c>
      <c r="BI543" s="50" t="e">
        <f t="shared" si="675"/>
        <v>#DIV/0!</v>
      </c>
      <c r="BJ543" s="52">
        <f t="shared" si="687"/>
        <v>0</v>
      </c>
      <c r="BK543" s="52">
        <f t="shared" si="688"/>
        <v>0</v>
      </c>
      <c r="BL543" s="52" t="e">
        <f t="shared" si="676"/>
        <v>#DIV/0!</v>
      </c>
      <c r="BN543" s="65" t="e">
        <f t="shared" si="689"/>
        <v>#DIV/0!</v>
      </c>
      <c r="BO543" s="66" t="e">
        <f t="shared" si="690"/>
        <v>#DIV/0!</v>
      </c>
      <c r="BP543" s="67" t="e">
        <f>+BI543</f>
        <v>#DIV/0!</v>
      </c>
      <c r="BQ543" s="68" t="e">
        <f t="shared" si="694"/>
        <v>#DIV/0!</v>
      </c>
    </row>
    <row r="544" spans="1:69" ht="18" x14ac:dyDescent="0.2">
      <c r="A544" s="1" t="s">
        <v>28</v>
      </c>
      <c r="B544" s="17" t="s">
        <v>16</v>
      </c>
      <c r="C544" s="29"/>
      <c r="D544" s="106"/>
      <c r="E544" s="88"/>
      <c r="F544" s="171"/>
      <c r="G544" s="186"/>
      <c r="H544" s="45"/>
      <c r="I544" s="106"/>
      <c r="J544" s="88"/>
      <c r="K544" s="171"/>
      <c r="L544" s="186"/>
      <c r="M544" s="45"/>
      <c r="N544" s="42"/>
      <c r="O544" s="42"/>
      <c r="P544" s="42"/>
      <c r="Q544" s="42"/>
      <c r="R544" s="45"/>
      <c r="S544" s="42"/>
      <c r="T544" s="42"/>
      <c r="U544" s="42"/>
      <c r="V544" s="42"/>
      <c r="W544" s="45"/>
      <c r="X544" s="42"/>
      <c r="Y544" s="42"/>
      <c r="Z544" s="42"/>
      <c r="AA544" s="42"/>
      <c r="AB544" s="45"/>
      <c r="AC544" s="42"/>
      <c r="AD544" s="42"/>
      <c r="AE544" s="42"/>
      <c r="AF544" s="42"/>
      <c r="AG544" s="45"/>
      <c r="AH544" s="42"/>
      <c r="AI544" s="42"/>
      <c r="AJ544" s="42"/>
      <c r="AK544" s="42"/>
      <c r="AL544" s="45"/>
      <c r="AM544" s="159"/>
      <c r="AN544" s="159"/>
      <c r="AO544" s="159"/>
      <c r="AP544" s="159"/>
      <c r="AQ544" s="45"/>
      <c r="AR544" s="42"/>
      <c r="AS544" s="42"/>
      <c r="AT544" s="42"/>
      <c r="AU544" s="42"/>
      <c r="AV544" s="45"/>
      <c r="AW544" s="42"/>
      <c r="AX544" s="42"/>
      <c r="AY544" s="42"/>
      <c r="BA544" s="42">
        <f t="shared" si="679"/>
        <v>0</v>
      </c>
      <c r="BB544" s="42">
        <f t="shared" si="680"/>
        <v>0</v>
      </c>
      <c r="BC544" s="42" t="e">
        <f t="shared" si="681"/>
        <v>#DIV/0!</v>
      </c>
      <c r="BD544" s="48">
        <f t="shared" si="682"/>
        <v>0</v>
      </c>
      <c r="BE544" s="48">
        <f t="shared" si="683"/>
        <v>0</v>
      </c>
      <c r="BF544" s="48" t="e">
        <f t="shared" si="684"/>
        <v>#DIV/0!</v>
      </c>
      <c r="BG544" s="50">
        <f t="shared" si="685"/>
        <v>0</v>
      </c>
      <c r="BH544" s="50">
        <f t="shared" si="686"/>
        <v>0</v>
      </c>
      <c r="BI544" s="50" t="e">
        <f t="shared" si="675"/>
        <v>#DIV/0!</v>
      </c>
      <c r="BJ544" s="52">
        <f t="shared" si="687"/>
        <v>0</v>
      </c>
      <c r="BK544" s="52">
        <f t="shared" si="688"/>
        <v>0</v>
      </c>
      <c r="BL544" s="52" t="e">
        <f t="shared" si="676"/>
        <v>#DIV/0!</v>
      </c>
      <c r="BN544" s="65" t="e">
        <f t="shared" si="689"/>
        <v>#DIV/0!</v>
      </c>
      <c r="BO544" s="66" t="e">
        <f t="shared" si="690"/>
        <v>#DIV/0!</v>
      </c>
      <c r="BP544" s="67" t="e">
        <f t="shared" ref="BP544:BP549" si="695">+BI544</f>
        <v>#DIV/0!</v>
      </c>
      <c r="BQ544" s="68" t="e">
        <f t="shared" si="694"/>
        <v>#DIV/0!</v>
      </c>
    </row>
    <row r="545" spans="1:69" ht="18" x14ac:dyDescent="0.2">
      <c r="A545" s="280" t="s">
        <v>17</v>
      </c>
      <c r="B545" s="17" t="s">
        <v>18</v>
      </c>
      <c r="C545" s="29"/>
      <c r="D545" s="106"/>
      <c r="E545" s="88"/>
      <c r="F545" s="171"/>
      <c r="G545" s="186"/>
      <c r="H545" s="45"/>
      <c r="I545" s="106"/>
      <c r="J545" s="88"/>
      <c r="K545" s="171"/>
      <c r="L545" s="186"/>
      <c r="M545" s="45"/>
      <c r="N545" s="42"/>
      <c r="O545" s="42"/>
      <c r="P545" s="42"/>
      <c r="Q545" s="42"/>
      <c r="R545" s="45"/>
      <c r="S545" s="42"/>
      <c r="T545" s="42"/>
      <c r="U545" s="42"/>
      <c r="V545" s="42"/>
      <c r="W545" s="45"/>
      <c r="X545" s="42"/>
      <c r="Y545" s="42"/>
      <c r="Z545" s="42"/>
      <c r="AA545" s="42"/>
      <c r="AB545" s="45"/>
      <c r="AC545" s="42"/>
      <c r="AD545" s="42"/>
      <c r="AE545" s="42"/>
      <c r="AF545" s="42"/>
      <c r="AG545" s="45"/>
      <c r="AH545" s="42"/>
      <c r="AI545" s="42"/>
      <c r="AJ545" s="42"/>
      <c r="AK545" s="42"/>
      <c r="AL545" s="45"/>
      <c r="AM545" s="159"/>
      <c r="AN545" s="159"/>
      <c r="AO545" s="159"/>
      <c r="AP545" s="159"/>
      <c r="AQ545" s="45"/>
      <c r="AR545" s="42"/>
      <c r="AS545" s="42"/>
      <c r="AT545" s="42"/>
      <c r="AU545" s="42"/>
      <c r="AV545" s="45"/>
      <c r="AW545" s="42"/>
      <c r="AX545" s="42"/>
      <c r="AY545" s="42"/>
      <c r="BA545" s="42">
        <f t="shared" si="679"/>
        <v>0</v>
      </c>
      <c r="BB545" s="42">
        <f t="shared" si="680"/>
        <v>0</v>
      </c>
      <c r="BC545" s="42" t="e">
        <f t="shared" si="681"/>
        <v>#DIV/0!</v>
      </c>
      <c r="BD545" s="48">
        <f t="shared" si="682"/>
        <v>0</v>
      </c>
      <c r="BE545" s="48">
        <f t="shared" si="683"/>
        <v>0</v>
      </c>
      <c r="BF545" s="48" t="e">
        <f t="shared" si="684"/>
        <v>#DIV/0!</v>
      </c>
      <c r="BG545" s="50">
        <f t="shared" si="685"/>
        <v>0</v>
      </c>
      <c r="BH545" s="50">
        <f t="shared" si="686"/>
        <v>0</v>
      </c>
      <c r="BI545" s="50" t="e">
        <f t="shared" si="675"/>
        <v>#DIV/0!</v>
      </c>
      <c r="BJ545" s="52">
        <f t="shared" si="687"/>
        <v>0</v>
      </c>
      <c r="BK545" s="52">
        <f t="shared" si="688"/>
        <v>0</v>
      </c>
      <c r="BL545" s="52" t="e">
        <f t="shared" si="676"/>
        <v>#DIV/0!</v>
      </c>
      <c r="BN545" s="65" t="e">
        <f t="shared" si="689"/>
        <v>#DIV/0!</v>
      </c>
      <c r="BO545" s="66" t="e">
        <f t="shared" si="690"/>
        <v>#DIV/0!</v>
      </c>
      <c r="BP545" s="67" t="e">
        <f t="shared" si="695"/>
        <v>#DIV/0!</v>
      </c>
      <c r="BQ545" s="68" t="e">
        <f t="shared" si="694"/>
        <v>#DIV/0!</v>
      </c>
    </row>
    <row r="546" spans="1:69" ht="18" x14ac:dyDescent="0.2">
      <c r="A546" s="280"/>
      <c r="B546" s="17" t="s">
        <v>19</v>
      </c>
      <c r="C546" s="29"/>
      <c r="D546" s="75"/>
      <c r="E546" s="76"/>
      <c r="F546" s="169"/>
      <c r="G546" s="183"/>
      <c r="H546" s="45"/>
      <c r="I546" s="75"/>
      <c r="J546" s="76"/>
      <c r="K546" s="169"/>
      <c r="L546" s="183"/>
      <c r="M546" s="45"/>
      <c r="N546" s="42"/>
      <c r="O546" s="42"/>
      <c r="P546" s="42"/>
      <c r="Q546" s="42"/>
      <c r="R546" s="45"/>
      <c r="S546" s="42"/>
      <c r="T546" s="42"/>
      <c r="U546" s="42"/>
      <c r="V546" s="42"/>
      <c r="W546" s="45"/>
      <c r="X546" s="42"/>
      <c r="Y546" s="42"/>
      <c r="Z546" s="42"/>
      <c r="AA546" s="42"/>
      <c r="AB546" s="45"/>
      <c r="AC546" s="42"/>
      <c r="AD546" s="42"/>
      <c r="AE546" s="42"/>
      <c r="AF546" s="42"/>
      <c r="AG546" s="45"/>
      <c r="AH546" s="42"/>
      <c r="AI546" s="42"/>
      <c r="AJ546" s="42"/>
      <c r="AK546" s="42"/>
      <c r="AL546" s="45"/>
      <c r="AM546" s="159"/>
      <c r="AN546" s="159"/>
      <c r="AO546" s="159"/>
      <c r="AP546" s="159"/>
      <c r="AQ546" s="45"/>
      <c r="AR546" s="42"/>
      <c r="AS546" s="42"/>
      <c r="AT546" s="42"/>
      <c r="AU546" s="42"/>
      <c r="AV546" s="45"/>
      <c r="AW546" s="42"/>
      <c r="AX546" s="42"/>
      <c r="AY546" s="42"/>
      <c r="BA546" s="42">
        <f t="shared" si="679"/>
        <v>0</v>
      </c>
      <c r="BB546" s="42">
        <f t="shared" si="680"/>
        <v>0</v>
      </c>
      <c r="BC546" s="42" t="e">
        <f t="shared" si="681"/>
        <v>#DIV/0!</v>
      </c>
      <c r="BD546" s="48">
        <f t="shared" si="682"/>
        <v>0</v>
      </c>
      <c r="BE546" s="48">
        <f t="shared" si="683"/>
        <v>0</v>
      </c>
      <c r="BF546" s="48" t="e">
        <f t="shared" si="684"/>
        <v>#DIV/0!</v>
      </c>
      <c r="BG546" s="50">
        <f t="shared" si="685"/>
        <v>0</v>
      </c>
      <c r="BH546" s="50">
        <f t="shared" si="686"/>
        <v>0</v>
      </c>
      <c r="BI546" s="50" t="e">
        <f t="shared" si="675"/>
        <v>#DIV/0!</v>
      </c>
      <c r="BJ546" s="52">
        <f t="shared" si="687"/>
        <v>0</v>
      </c>
      <c r="BK546" s="52">
        <f t="shared" si="688"/>
        <v>0</v>
      </c>
      <c r="BL546" s="52" t="e">
        <f t="shared" si="676"/>
        <v>#DIV/0!</v>
      </c>
      <c r="BN546" s="65" t="e">
        <f t="shared" si="689"/>
        <v>#DIV/0!</v>
      </c>
      <c r="BO546" s="66" t="e">
        <f t="shared" si="690"/>
        <v>#DIV/0!</v>
      </c>
      <c r="BP546" s="67" t="e">
        <f t="shared" si="695"/>
        <v>#DIV/0!</v>
      </c>
      <c r="BQ546" s="68" t="e">
        <f t="shared" si="694"/>
        <v>#DIV/0!</v>
      </c>
    </row>
    <row r="547" spans="1:69" ht="18" x14ac:dyDescent="0.2">
      <c r="A547" s="1" t="s">
        <v>20</v>
      </c>
      <c r="B547" s="17" t="s">
        <v>21</v>
      </c>
      <c r="C547" s="29"/>
      <c r="D547" s="75"/>
      <c r="E547" s="76"/>
      <c r="F547" s="169"/>
      <c r="G547" s="183"/>
      <c r="H547" s="45"/>
      <c r="I547" s="75"/>
      <c r="J547" s="76"/>
      <c r="K547" s="169"/>
      <c r="L547" s="183"/>
      <c r="M547" s="45"/>
      <c r="N547" s="42"/>
      <c r="O547" s="42"/>
      <c r="P547" s="42"/>
      <c r="Q547" s="42"/>
      <c r="R547" s="45"/>
      <c r="S547" s="42"/>
      <c r="T547" s="42"/>
      <c r="U547" s="42"/>
      <c r="V547" s="42"/>
      <c r="W547" s="45"/>
      <c r="X547" s="42"/>
      <c r="Y547" s="42"/>
      <c r="Z547" s="42"/>
      <c r="AA547" s="42"/>
      <c r="AB547" s="45"/>
      <c r="AC547" s="42"/>
      <c r="AD547" s="42"/>
      <c r="AE547" s="42"/>
      <c r="AF547" s="42"/>
      <c r="AG547" s="45"/>
      <c r="AH547" s="42"/>
      <c r="AI547" s="42"/>
      <c r="AJ547" s="42"/>
      <c r="AK547" s="42"/>
      <c r="AL547" s="45"/>
      <c r="AM547" s="159"/>
      <c r="AN547" s="159"/>
      <c r="AO547" s="159"/>
      <c r="AP547" s="159"/>
      <c r="AQ547" s="45"/>
      <c r="AR547" s="42"/>
      <c r="AS547" s="42"/>
      <c r="AT547" s="42"/>
      <c r="AU547" s="42"/>
      <c r="AV547" s="45"/>
      <c r="AW547" s="42"/>
      <c r="AX547" s="42"/>
      <c r="AY547" s="42"/>
      <c r="BA547" s="42">
        <f t="shared" si="679"/>
        <v>0</v>
      </c>
      <c r="BB547" s="42">
        <f t="shared" si="680"/>
        <v>0</v>
      </c>
      <c r="BC547" s="42" t="e">
        <f t="shared" si="681"/>
        <v>#DIV/0!</v>
      </c>
      <c r="BD547" s="48">
        <f t="shared" si="682"/>
        <v>0</v>
      </c>
      <c r="BE547" s="48">
        <f t="shared" si="683"/>
        <v>0</v>
      </c>
      <c r="BF547" s="48" t="e">
        <f t="shared" si="684"/>
        <v>#DIV/0!</v>
      </c>
      <c r="BG547" s="50">
        <f t="shared" si="685"/>
        <v>0</v>
      </c>
      <c r="BH547" s="50">
        <f t="shared" si="686"/>
        <v>0</v>
      </c>
      <c r="BI547" s="50" t="e">
        <f t="shared" si="675"/>
        <v>#DIV/0!</v>
      </c>
      <c r="BJ547" s="52">
        <f t="shared" si="687"/>
        <v>0</v>
      </c>
      <c r="BK547" s="52">
        <f t="shared" si="688"/>
        <v>0</v>
      </c>
      <c r="BL547" s="52" t="e">
        <f t="shared" si="676"/>
        <v>#DIV/0!</v>
      </c>
      <c r="BN547" s="65" t="e">
        <f t="shared" si="689"/>
        <v>#DIV/0!</v>
      </c>
      <c r="BO547" s="66" t="e">
        <f t="shared" si="690"/>
        <v>#DIV/0!</v>
      </c>
      <c r="BP547" s="67" t="e">
        <f t="shared" si="695"/>
        <v>#DIV/0!</v>
      </c>
      <c r="BQ547" s="68" t="e">
        <f t="shared" si="694"/>
        <v>#DIV/0!</v>
      </c>
    </row>
    <row r="548" spans="1:69" ht="18" x14ac:dyDescent="0.2">
      <c r="A548" s="1" t="s">
        <v>22</v>
      </c>
      <c r="B548" s="17" t="s">
        <v>23</v>
      </c>
      <c r="C548" s="29"/>
      <c r="D548" s="75"/>
      <c r="E548" s="76"/>
      <c r="F548" s="169"/>
      <c r="G548" s="183"/>
      <c r="H548" s="45"/>
      <c r="I548" s="75"/>
      <c r="J548" s="76"/>
      <c r="K548" s="169"/>
      <c r="L548" s="183"/>
      <c r="M548" s="45"/>
      <c r="N548" s="42"/>
      <c r="O548" s="42"/>
      <c r="P548" s="42"/>
      <c r="Q548" s="42"/>
      <c r="R548" s="45"/>
      <c r="S548" s="42"/>
      <c r="T548" s="42"/>
      <c r="U548" s="42"/>
      <c r="V548" s="42"/>
      <c r="W548" s="45"/>
      <c r="X548" s="42"/>
      <c r="Y548" s="42"/>
      <c r="Z548" s="42"/>
      <c r="AA548" s="42"/>
      <c r="AB548" s="45"/>
      <c r="AC548" s="42"/>
      <c r="AD548" s="42"/>
      <c r="AE548" s="42"/>
      <c r="AF548" s="42"/>
      <c r="AG548" s="45"/>
      <c r="AH548" s="42"/>
      <c r="AI548" s="42"/>
      <c r="AJ548" s="42"/>
      <c r="AK548" s="42"/>
      <c r="AL548" s="45"/>
      <c r="AM548" s="159"/>
      <c r="AN548" s="159"/>
      <c r="AO548" s="159"/>
      <c r="AP548" s="159"/>
      <c r="AQ548" s="45"/>
      <c r="AR548" s="42"/>
      <c r="AS548" s="42"/>
      <c r="AT548" s="42"/>
      <c r="AU548" s="42"/>
      <c r="AV548" s="45"/>
      <c r="AW548" s="42"/>
      <c r="AX548" s="42"/>
      <c r="AY548" s="42"/>
      <c r="BA548" s="42">
        <f t="shared" si="679"/>
        <v>0</v>
      </c>
      <c r="BB548" s="42">
        <f t="shared" si="680"/>
        <v>0</v>
      </c>
      <c r="BC548" s="42" t="e">
        <f t="shared" si="681"/>
        <v>#DIV/0!</v>
      </c>
      <c r="BD548" s="48">
        <f t="shared" si="682"/>
        <v>0</v>
      </c>
      <c r="BE548" s="48">
        <f t="shared" si="683"/>
        <v>0</v>
      </c>
      <c r="BF548" s="48" t="e">
        <f t="shared" si="684"/>
        <v>#DIV/0!</v>
      </c>
      <c r="BG548" s="50">
        <f t="shared" si="685"/>
        <v>0</v>
      </c>
      <c r="BH548" s="50">
        <f t="shared" si="686"/>
        <v>0</v>
      </c>
      <c r="BI548" s="50" t="e">
        <f t="shared" si="675"/>
        <v>#DIV/0!</v>
      </c>
      <c r="BJ548" s="52">
        <f t="shared" si="687"/>
        <v>0</v>
      </c>
      <c r="BK548" s="52">
        <f t="shared" si="688"/>
        <v>0</v>
      </c>
      <c r="BL548" s="52" t="e">
        <f t="shared" si="676"/>
        <v>#DIV/0!</v>
      </c>
      <c r="BN548" s="65" t="e">
        <f t="shared" si="689"/>
        <v>#DIV/0!</v>
      </c>
      <c r="BO548" s="66" t="e">
        <f t="shared" si="690"/>
        <v>#DIV/0!</v>
      </c>
      <c r="BP548" s="67" t="e">
        <f t="shared" si="695"/>
        <v>#DIV/0!</v>
      </c>
      <c r="BQ548" s="68" t="e">
        <f t="shared" si="694"/>
        <v>#DIV/0!</v>
      </c>
    </row>
    <row r="549" spans="1:69" ht="18" x14ac:dyDescent="0.2">
      <c r="A549" s="1" t="s">
        <v>24</v>
      </c>
      <c r="B549" s="17"/>
      <c r="C549" s="29"/>
      <c r="D549" s="75"/>
      <c r="E549" s="76"/>
      <c r="F549" s="169"/>
      <c r="G549" s="183"/>
      <c r="H549" s="45"/>
      <c r="I549" s="75">
        <v>1</v>
      </c>
      <c r="J549" s="76"/>
      <c r="K549" s="169">
        <v>1</v>
      </c>
      <c r="L549" s="183"/>
      <c r="M549" s="45"/>
      <c r="N549" s="42"/>
      <c r="P549" s="42"/>
      <c r="Q549" s="42"/>
      <c r="R549" s="45"/>
      <c r="S549" s="42"/>
      <c r="U549" s="42"/>
      <c r="V549" s="42"/>
      <c r="W549" s="45"/>
      <c r="X549" s="42"/>
      <c r="Z549" s="42"/>
      <c r="AA549" s="42"/>
      <c r="AB549" s="45"/>
      <c r="AC549" s="42"/>
      <c r="AE549" s="42"/>
      <c r="AF549" s="42"/>
      <c r="AG549" s="45"/>
      <c r="AH549" s="42"/>
      <c r="AJ549" s="42"/>
      <c r="AK549" s="42"/>
      <c r="AL549" s="45"/>
      <c r="AM549" s="159"/>
      <c r="AN549" s="159"/>
      <c r="AO549" s="159"/>
      <c r="AP549" s="159"/>
      <c r="AQ549" s="45"/>
      <c r="AR549" s="42"/>
      <c r="AT549" s="42"/>
      <c r="AU549" s="42"/>
      <c r="AV549" s="45"/>
      <c r="AW549" s="42"/>
      <c r="AX549" s="42"/>
      <c r="AY549" s="42"/>
      <c r="BA549" s="42">
        <f t="shared" si="679"/>
        <v>1</v>
      </c>
      <c r="BB549" s="42">
        <f t="shared" si="680"/>
        <v>1</v>
      </c>
      <c r="BC549" s="42">
        <f t="shared" si="681"/>
        <v>1</v>
      </c>
      <c r="BD549" s="48">
        <f t="shared" si="682"/>
        <v>0</v>
      </c>
      <c r="BE549" s="48">
        <f t="shared" si="683"/>
        <v>0</v>
      </c>
      <c r="BF549" s="48" t="e">
        <f t="shared" si="684"/>
        <v>#DIV/0!</v>
      </c>
      <c r="BG549" s="50">
        <f t="shared" si="685"/>
        <v>1</v>
      </c>
      <c r="BH549" s="50">
        <f t="shared" si="686"/>
        <v>1</v>
      </c>
      <c r="BI549" s="50">
        <f t="shared" si="675"/>
        <v>1</v>
      </c>
      <c r="BJ549" s="52">
        <f t="shared" si="687"/>
        <v>0</v>
      </c>
      <c r="BK549" s="52">
        <f t="shared" si="688"/>
        <v>0</v>
      </c>
      <c r="BL549" s="52" t="e">
        <f t="shared" si="676"/>
        <v>#DIV/0!</v>
      </c>
      <c r="BN549" s="65">
        <f t="shared" si="689"/>
        <v>1</v>
      </c>
      <c r="BO549" s="66" t="e">
        <f t="shared" si="690"/>
        <v>#DIV/0!</v>
      </c>
      <c r="BP549" s="67">
        <f t="shared" si="695"/>
        <v>1</v>
      </c>
      <c r="BQ549" s="68" t="e">
        <f t="shared" si="694"/>
        <v>#DIV/0!</v>
      </c>
    </row>
    <row r="550" spans="1:69" ht="18" x14ac:dyDescent="0.2">
      <c r="A550" s="1" t="s">
        <v>25</v>
      </c>
      <c r="B550" s="17"/>
      <c r="C550" s="29"/>
      <c r="D550" s="75"/>
      <c r="E550" s="76"/>
      <c r="F550" s="169"/>
      <c r="G550" s="183"/>
      <c r="H550" s="45"/>
      <c r="I550" s="75">
        <v>0.7</v>
      </c>
      <c r="J550" s="76"/>
      <c r="K550" s="169">
        <v>0.4</v>
      </c>
      <c r="L550" s="183"/>
      <c r="M550" s="45"/>
      <c r="N550" s="42"/>
      <c r="O550" s="42"/>
      <c r="P550" s="42"/>
      <c r="Q550" s="42"/>
      <c r="R550" s="45"/>
      <c r="S550" s="42"/>
      <c r="T550" s="42"/>
      <c r="U550" s="42"/>
      <c r="V550" s="42"/>
      <c r="W550" s="45"/>
      <c r="X550" s="42"/>
      <c r="Y550" s="42"/>
      <c r="Z550" s="42"/>
      <c r="AA550" s="42"/>
      <c r="AB550" s="45"/>
      <c r="AC550" s="42"/>
      <c r="AD550" s="42"/>
      <c r="AE550" s="42"/>
      <c r="AF550" s="42"/>
      <c r="AG550" s="45"/>
      <c r="AH550" s="42"/>
      <c r="AI550" s="42"/>
      <c r="AJ550" s="42"/>
      <c r="AK550" s="42"/>
      <c r="AL550" s="45"/>
      <c r="AM550" s="159"/>
      <c r="AN550" s="159"/>
      <c r="AO550" s="159"/>
      <c r="AP550" s="159"/>
      <c r="AQ550" s="45"/>
      <c r="AR550" s="42"/>
      <c r="AS550" s="42"/>
      <c r="AT550" s="42"/>
      <c r="AU550" s="42"/>
      <c r="AV550" s="45"/>
      <c r="AW550" s="42"/>
      <c r="AX550" s="42"/>
      <c r="AY550" s="42"/>
      <c r="BA550" s="42">
        <f t="shared" si="679"/>
        <v>0.7</v>
      </c>
      <c r="BB550" s="42">
        <f t="shared" si="680"/>
        <v>0.7</v>
      </c>
      <c r="BC550" s="42">
        <f t="shared" si="681"/>
        <v>0.7</v>
      </c>
      <c r="BD550" s="48">
        <f t="shared" si="682"/>
        <v>0</v>
      </c>
      <c r="BE550" s="48">
        <f t="shared" si="683"/>
        <v>0</v>
      </c>
      <c r="BF550" s="48" t="e">
        <f t="shared" si="684"/>
        <v>#DIV/0!</v>
      </c>
      <c r="BG550" s="50">
        <f t="shared" si="685"/>
        <v>0.4</v>
      </c>
      <c r="BH550" s="50">
        <f t="shared" si="686"/>
        <v>0.4</v>
      </c>
      <c r="BI550" s="50">
        <f t="shared" si="675"/>
        <v>0.4</v>
      </c>
      <c r="BJ550" s="52">
        <f t="shared" si="687"/>
        <v>0</v>
      </c>
      <c r="BK550" s="52">
        <f t="shared" si="688"/>
        <v>0</v>
      </c>
      <c r="BL550" s="52" t="e">
        <f t="shared" si="676"/>
        <v>#DIV/0!</v>
      </c>
      <c r="BN550" s="65">
        <f t="shared" si="689"/>
        <v>0.7</v>
      </c>
      <c r="BO550" s="66" t="e">
        <f t="shared" si="690"/>
        <v>#DIV/0!</v>
      </c>
      <c r="BP550" s="67">
        <f>+BI550</f>
        <v>0.4</v>
      </c>
      <c r="BQ550" s="68" t="e">
        <f t="shared" si="694"/>
        <v>#DIV/0!</v>
      </c>
    </row>
    <row r="551" spans="1:69" ht="18" x14ac:dyDescent="0.2">
      <c r="A551" s="1" t="s">
        <v>26</v>
      </c>
      <c r="B551" s="17"/>
      <c r="C551" s="29"/>
      <c r="D551" s="75"/>
      <c r="E551" s="125"/>
      <c r="F551" s="126"/>
      <c r="G551" s="127"/>
      <c r="H551" s="45"/>
      <c r="I551" s="75"/>
      <c r="J551" s="125"/>
      <c r="K551" s="126"/>
      <c r="L551" s="127"/>
      <c r="M551" s="45"/>
      <c r="N551" s="42"/>
      <c r="O551" s="175"/>
      <c r="P551" s="176"/>
      <c r="Q551" s="177"/>
      <c r="R551" s="45"/>
      <c r="S551" s="42"/>
      <c r="T551" s="175"/>
      <c r="U551" s="176"/>
      <c r="V551" s="177"/>
      <c r="W551" s="45"/>
      <c r="X551" s="42"/>
      <c r="Y551" s="175"/>
      <c r="Z551" s="176"/>
      <c r="AA551" s="177"/>
      <c r="AB551" s="45"/>
      <c r="AC551" s="42"/>
      <c r="AD551" s="175"/>
      <c r="AE551" s="176"/>
      <c r="AF551" s="177"/>
      <c r="AG551" s="45"/>
      <c r="AH551" s="42"/>
      <c r="AI551" s="175"/>
      <c r="AJ551" s="176"/>
      <c r="AK551" s="177"/>
      <c r="AL551" s="45"/>
      <c r="AM551" s="159"/>
      <c r="AN551" s="159"/>
      <c r="AO551" s="159"/>
      <c r="AP551" s="159"/>
      <c r="AQ551" s="45"/>
      <c r="AR551" s="42"/>
      <c r="AS551" s="175"/>
      <c r="AT551" s="176"/>
      <c r="AU551" s="177"/>
      <c r="AV551" s="45"/>
      <c r="AW551" s="42"/>
      <c r="AX551" s="42"/>
      <c r="AY551" s="42"/>
      <c r="BA551" s="42">
        <f t="shared" si="679"/>
        <v>0</v>
      </c>
      <c r="BB551" s="42">
        <f t="shared" si="680"/>
        <v>0</v>
      </c>
      <c r="BC551" s="42" t="e">
        <f t="shared" si="681"/>
        <v>#DIV/0!</v>
      </c>
      <c r="BD551" s="48">
        <f t="shared" si="682"/>
        <v>0</v>
      </c>
      <c r="BE551" s="48">
        <f t="shared" si="683"/>
        <v>0</v>
      </c>
      <c r="BF551" s="48" t="e">
        <f t="shared" si="684"/>
        <v>#DIV/0!</v>
      </c>
      <c r="BG551" s="50">
        <f t="shared" si="685"/>
        <v>0</v>
      </c>
      <c r="BH551" s="50">
        <f t="shared" si="686"/>
        <v>0</v>
      </c>
      <c r="BI551" s="50" t="e">
        <f t="shared" si="675"/>
        <v>#DIV/0!</v>
      </c>
      <c r="BJ551" s="52">
        <f t="shared" si="687"/>
        <v>0</v>
      </c>
      <c r="BK551" s="52">
        <f t="shared" si="688"/>
        <v>0</v>
      </c>
      <c r="BL551" s="52" t="e">
        <f t="shared" si="676"/>
        <v>#DIV/0!</v>
      </c>
      <c r="BN551" s="65" t="e">
        <f t="shared" si="689"/>
        <v>#DIV/0!</v>
      </c>
      <c r="BO551" s="66" t="e">
        <f t="shared" si="690"/>
        <v>#DIV/0!</v>
      </c>
      <c r="BP551" s="67" t="e">
        <f t="shared" ref="BP551:BP552" si="696">+BI551</f>
        <v>#DIV/0!</v>
      </c>
      <c r="BQ551" s="68" t="e">
        <f t="shared" si="694"/>
        <v>#DIV/0!</v>
      </c>
    </row>
    <row r="552" spans="1:69" ht="18.75" thickBot="1" x14ac:dyDescent="0.25">
      <c r="A552" s="1" t="s">
        <v>27</v>
      </c>
      <c r="B552" s="17"/>
      <c r="C552" s="29"/>
      <c r="D552" s="90"/>
      <c r="E552" s="128"/>
      <c r="F552" s="129"/>
      <c r="G552" s="130"/>
      <c r="H552" s="45"/>
      <c r="I552" s="90"/>
      <c r="J552" s="128"/>
      <c r="K552" s="129"/>
      <c r="L552" s="130"/>
      <c r="M552" s="45"/>
      <c r="N552" s="42"/>
      <c r="O552" s="178"/>
      <c r="P552" s="179"/>
      <c r="Q552" s="180"/>
      <c r="R552" s="45"/>
      <c r="S552" s="42"/>
      <c r="T552" s="178"/>
      <c r="U552" s="179"/>
      <c r="V552" s="180"/>
      <c r="W552" s="45"/>
      <c r="X552" s="42"/>
      <c r="Y552" s="178"/>
      <c r="Z552" s="179"/>
      <c r="AA552" s="180"/>
      <c r="AB552" s="45"/>
      <c r="AC552" s="42"/>
      <c r="AD552" s="178"/>
      <c r="AE552" s="179"/>
      <c r="AF552" s="180"/>
      <c r="AG552" s="45"/>
      <c r="AH552" s="42"/>
      <c r="AI552" s="178"/>
      <c r="AJ552" s="179"/>
      <c r="AK552" s="180"/>
      <c r="AL552" s="45"/>
      <c r="AM552" s="159"/>
      <c r="AN552" s="159"/>
      <c r="AO552" s="159"/>
      <c r="AP552" s="159"/>
      <c r="AQ552" s="45"/>
      <c r="AR552" s="42"/>
      <c r="AS552" s="178"/>
      <c r="AT552" s="179"/>
      <c r="AU552" s="180"/>
      <c r="AV552" s="45"/>
      <c r="AW552" s="42"/>
      <c r="AX552" s="42"/>
      <c r="AY552" s="42"/>
      <c r="BA552" s="42">
        <f t="shared" si="679"/>
        <v>0</v>
      </c>
      <c r="BB552" s="42">
        <f t="shared" si="680"/>
        <v>0</v>
      </c>
      <c r="BC552" s="42" t="e">
        <f t="shared" si="681"/>
        <v>#DIV/0!</v>
      </c>
      <c r="BD552" s="48">
        <f t="shared" si="682"/>
        <v>0</v>
      </c>
      <c r="BE552" s="48">
        <f t="shared" si="683"/>
        <v>0</v>
      </c>
      <c r="BF552" s="48" t="e">
        <f t="shared" si="684"/>
        <v>#DIV/0!</v>
      </c>
      <c r="BG552" s="50">
        <f t="shared" si="685"/>
        <v>0</v>
      </c>
      <c r="BH552" s="50">
        <f t="shared" si="686"/>
        <v>0</v>
      </c>
      <c r="BI552" s="50" t="e">
        <f t="shared" si="675"/>
        <v>#DIV/0!</v>
      </c>
      <c r="BJ552" s="52">
        <f t="shared" si="687"/>
        <v>0</v>
      </c>
      <c r="BK552" s="52">
        <f t="shared" si="688"/>
        <v>0</v>
      </c>
      <c r="BL552" s="52" t="e">
        <f t="shared" si="676"/>
        <v>#DIV/0!</v>
      </c>
      <c r="BN552" s="65" t="e">
        <f t="shared" si="689"/>
        <v>#DIV/0!</v>
      </c>
      <c r="BO552" s="66" t="e">
        <f t="shared" si="690"/>
        <v>#DIV/0!</v>
      </c>
      <c r="BP552" s="67" t="e">
        <f t="shared" si="696"/>
        <v>#DIV/0!</v>
      </c>
      <c r="BQ552" s="68" t="e">
        <f t="shared" si="694"/>
        <v>#DIV/0!</v>
      </c>
    </row>
    <row r="555" spans="1:69" ht="15.75" customHeight="1" x14ac:dyDescent="0.2">
      <c r="A555" s="302" t="s">
        <v>63</v>
      </c>
      <c r="B555" s="302"/>
      <c r="C555" s="40"/>
      <c r="D555" s="304" t="s">
        <v>42</v>
      </c>
      <c r="E555" s="304"/>
      <c r="F555" s="304"/>
      <c r="G555" s="304"/>
      <c r="H555" s="43"/>
      <c r="I555" s="304" t="s">
        <v>43</v>
      </c>
      <c r="J555" s="304"/>
      <c r="K555" s="304"/>
      <c r="L555" s="304"/>
      <c r="M555" s="46"/>
      <c r="N555" s="303" t="s">
        <v>44</v>
      </c>
      <c r="O555" s="303"/>
      <c r="P555" s="303"/>
      <c r="Q555" s="303"/>
      <c r="R555" s="43"/>
      <c r="S555" s="303" t="s">
        <v>105</v>
      </c>
      <c r="T555" s="303"/>
      <c r="U555" s="303"/>
      <c r="V555" s="303"/>
      <c r="W555" s="47"/>
      <c r="X555" s="303" t="s">
        <v>46</v>
      </c>
      <c r="Y555" s="303"/>
      <c r="Z555" s="303"/>
      <c r="AA555" s="303"/>
      <c r="AB555" s="47"/>
      <c r="AC555" s="308" t="s">
        <v>47</v>
      </c>
      <c r="AD555" s="308"/>
      <c r="AE555" s="308"/>
      <c r="AF555" s="308"/>
      <c r="AG555" s="43"/>
      <c r="AH555" s="303" t="s">
        <v>48</v>
      </c>
      <c r="AI555" s="303"/>
      <c r="AJ555" s="303"/>
      <c r="AK555" s="303"/>
      <c r="AL555" s="47"/>
      <c r="AM555" s="304" t="s">
        <v>49</v>
      </c>
      <c r="AN555" s="304"/>
      <c r="AO555" s="304"/>
      <c r="AP555" s="304"/>
      <c r="AQ555" s="43"/>
      <c r="AR555" s="303" t="s">
        <v>50</v>
      </c>
      <c r="AS555" s="303"/>
      <c r="AT555" s="303"/>
      <c r="AU555" s="303"/>
      <c r="AV555" s="47"/>
      <c r="AW555" s="304" t="s">
        <v>122</v>
      </c>
      <c r="AX555" s="304"/>
      <c r="AY555" s="304"/>
      <c r="AZ555" s="41"/>
      <c r="BA555" s="303" t="s">
        <v>51</v>
      </c>
      <c r="BB555" s="303"/>
      <c r="BC555" s="303"/>
      <c r="BD555" s="304" t="s">
        <v>52</v>
      </c>
      <c r="BE555" s="304"/>
      <c r="BF555" s="304"/>
      <c r="BG555" s="305" t="s">
        <v>53</v>
      </c>
      <c r="BH555" s="305"/>
      <c r="BI555" s="305"/>
      <c r="BJ555" s="306" t="s">
        <v>56</v>
      </c>
      <c r="BK555" s="306"/>
      <c r="BL555" s="306"/>
      <c r="BM555" s="40"/>
      <c r="BN555" s="40"/>
      <c r="BO555" s="40"/>
      <c r="BP555" s="40"/>
      <c r="BQ555" s="40"/>
    </row>
    <row r="556" spans="1:69" ht="24" x14ac:dyDescent="0.2">
      <c r="A556" s="110">
        <v>46073</v>
      </c>
      <c r="B556" s="69"/>
      <c r="D556" s="36" t="s">
        <v>54</v>
      </c>
      <c r="E556" s="32" t="s">
        <v>55</v>
      </c>
      <c r="F556" s="33" t="s">
        <v>53</v>
      </c>
      <c r="G556" s="53" t="s">
        <v>56</v>
      </c>
      <c r="H556" s="44"/>
      <c r="I556" s="34" t="s">
        <v>54</v>
      </c>
      <c r="J556" s="32" t="s">
        <v>55</v>
      </c>
      <c r="K556" s="33" t="s">
        <v>53</v>
      </c>
      <c r="L556" s="53" t="s">
        <v>56</v>
      </c>
      <c r="M556" s="44"/>
      <c r="N556" s="34" t="s">
        <v>54</v>
      </c>
      <c r="O556" s="32" t="s">
        <v>55</v>
      </c>
      <c r="P556" s="33" t="s">
        <v>53</v>
      </c>
      <c r="Q556" s="53" t="s">
        <v>56</v>
      </c>
      <c r="R556" s="44"/>
      <c r="S556" s="34" t="s">
        <v>54</v>
      </c>
      <c r="T556" s="32" t="s">
        <v>55</v>
      </c>
      <c r="U556" s="33" t="s">
        <v>53</v>
      </c>
      <c r="V556" s="53" t="s">
        <v>56</v>
      </c>
      <c r="W556" s="44"/>
      <c r="X556" s="34" t="s">
        <v>54</v>
      </c>
      <c r="Y556" s="32" t="s">
        <v>55</v>
      </c>
      <c r="Z556" s="33" t="s">
        <v>53</v>
      </c>
      <c r="AA556" s="53" t="s">
        <v>56</v>
      </c>
      <c r="AB556" s="44"/>
      <c r="AC556" s="34" t="s">
        <v>54</v>
      </c>
      <c r="AD556" s="32" t="s">
        <v>55</v>
      </c>
      <c r="AE556" s="33" t="s">
        <v>53</v>
      </c>
      <c r="AF556" s="53" t="s">
        <v>56</v>
      </c>
      <c r="AG556" s="44"/>
      <c r="AH556" s="34" t="s">
        <v>54</v>
      </c>
      <c r="AI556" s="32" t="s">
        <v>55</v>
      </c>
      <c r="AJ556" s="33" t="s">
        <v>53</v>
      </c>
      <c r="AK556" s="53" t="s">
        <v>56</v>
      </c>
      <c r="AL556" s="44"/>
      <c r="AM556" s="34" t="s">
        <v>54</v>
      </c>
      <c r="AN556" s="32" t="s">
        <v>55</v>
      </c>
      <c r="AO556" s="33" t="s">
        <v>53</v>
      </c>
      <c r="AP556" s="53" t="s">
        <v>56</v>
      </c>
      <c r="AQ556" s="44"/>
      <c r="AR556" s="34" t="s">
        <v>54</v>
      </c>
      <c r="AS556" s="32" t="s">
        <v>55</v>
      </c>
      <c r="AT556" s="33" t="s">
        <v>53</v>
      </c>
      <c r="AU556" s="53" t="s">
        <v>56</v>
      </c>
      <c r="AV556" s="44"/>
      <c r="AW556" s="32" t="s">
        <v>55</v>
      </c>
      <c r="AX556" s="33" t="s">
        <v>53</v>
      </c>
      <c r="AY556" s="53" t="s">
        <v>56</v>
      </c>
      <c r="AZ556" s="39"/>
      <c r="BA556" s="49" t="s">
        <v>57</v>
      </c>
      <c r="BB556" s="49" t="s">
        <v>58</v>
      </c>
      <c r="BC556" s="49" t="s">
        <v>59</v>
      </c>
      <c r="BD556" s="37" t="s">
        <v>57</v>
      </c>
      <c r="BE556" s="37" t="s">
        <v>58</v>
      </c>
      <c r="BF556" s="37" t="s">
        <v>59</v>
      </c>
      <c r="BG556" s="38" t="s">
        <v>57</v>
      </c>
      <c r="BH556" s="38" t="s">
        <v>58</v>
      </c>
      <c r="BI556" s="38" t="s">
        <v>59</v>
      </c>
      <c r="BJ556" s="51" t="s">
        <v>57</v>
      </c>
      <c r="BK556" s="51" t="s">
        <v>58</v>
      </c>
      <c r="BL556" s="51" t="s">
        <v>59</v>
      </c>
      <c r="BN556" s="49" t="s">
        <v>59</v>
      </c>
      <c r="BO556" s="37" t="s">
        <v>59</v>
      </c>
      <c r="BP556" s="38" t="s">
        <v>59</v>
      </c>
      <c r="BQ556" s="51" t="s">
        <v>59</v>
      </c>
    </row>
    <row r="557" spans="1:69" ht="18" x14ac:dyDescent="0.2">
      <c r="A557" s="281" t="s">
        <v>0</v>
      </c>
      <c r="B557" s="35" t="s">
        <v>1</v>
      </c>
      <c r="C557" s="29"/>
      <c r="D557" s="159"/>
      <c r="E557" s="159"/>
      <c r="F557" s="159"/>
      <c r="G557" s="159"/>
      <c r="H557" s="45"/>
      <c r="I557" s="159"/>
      <c r="J557" s="159"/>
      <c r="K557" s="159"/>
      <c r="L557" s="159"/>
      <c r="M557" s="45"/>
      <c r="N557" s="42"/>
      <c r="O557" s="42"/>
      <c r="P557" s="42"/>
      <c r="Q557" s="42"/>
      <c r="R557" s="45"/>
      <c r="S557" s="42"/>
      <c r="T557" s="42"/>
      <c r="U557" s="42"/>
      <c r="V557" s="42"/>
      <c r="W557" s="45"/>
      <c r="X557" s="42"/>
      <c r="Y557" s="42"/>
      <c r="Z557" s="42"/>
      <c r="AA557" s="42"/>
      <c r="AB557" s="45"/>
      <c r="AC557" s="42"/>
      <c r="AD557" s="42"/>
      <c r="AE557" s="42"/>
      <c r="AF557" s="42"/>
      <c r="AG557" s="45"/>
      <c r="AH557" s="42"/>
      <c r="AI557" s="42"/>
      <c r="AJ557" s="42"/>
      <c r="AK557" s="42"/>
      <c r="AL557" s="45"/>
      <c r="AM557" s="168"/>
      <c r="AN557" s="169"/>
      <c r="AO557" s="170"/>
      <c r="AP557" s="170"/>
      <c r="AQ557" s="45"/>
      <c r="AR557" s="42"/>
      <c r="AS557" s="42"/>
      <c r="AT557" s="42"/>
      <c r="AU557" s="42"/>
      <c r="AV557" s="45"/>
      <c r="AW557" s="159"/>
      <c r="AX557" s="159"/>
      <c r="AY557" s="159"/>
      <c r="BA557" s="42">
        <f>MIN(D557,I557,N557,S557,X557,AC557,AH557,AM557,AR557)</f>
        <v>0</v>
      </c>
      <c r="BB557" s="42">
        <f>MAX(D557,I557,N557,S557,X557,AC557,AH557,AM557,AR557)</f>
        <v>0</v>
      </c>
      <c r="BC557" s="42" t="e">
        <f>AVERAGE(D557,I557,N557,S557,X557,AC557,AH557,AM557,AR557)</f>
        <v>#DIV/0!</v>
      </c>
      <c r="BD557" s="48">
        <f>MIN(E557,J557,O557,T557,Y557,AD557,AI557,AN557,AS557,AW557)</f>
        <v>0</v>
      </c>
      <c r="BE557" s="48">
        <f>MAX(E557,J557,O557,T557,Y557,AD557,AI557,AN557,AS557,AW557)</f>
        <v>0</v>
      </c>
      <c r="BF557" s="48" t="e">
        <f>AVERAGE(E557,J557,O557,T557,Y557,AD557,AI557,AN557,AS557,AW557)</f>
        <v>#DIV/0!</v>
      </c>
      <c r="BG557" s="50">
        <f>MIN(F557,K557,P557,U557,Z557,AE557,AJ557,AO557,AT557,AX557)</f>
        <v>0</v>
      </c>
      <c r="BH557" s="50">
        <f>MAX(F557,K557,P557,U557,Z557,AE557,AJ557,AO557,AT557,AX557)</f>
        <v>0</v>
      </c>
      <c r="BI557" s="50" t="e">
        <f t="shared" ref="BI557:BI576" si="697">AVERAGE(F557,K557,P557,U557,Z557,AE557,AJ557,AO557,AT557,AX557)</f>
        <v>#DIV/0!</v>
      </c>
      <c r="BJ557" s="52">
        <f>MIN(G557,L557,Q557,V557,AA557,AF557,AK557,AP557,AU557,AY557)</f>
        <v>0</v>
      </c>
      <c r="BK557" s="52">
        <f>MAX(G557,L557,Q557,V557,AA557,AF557,AK557,AP557,AU557,AY557)</f>
        <v>0</v>
      </c>
      <c r="BL557" s="52" t="e">
        <f t="shared" ref="BL557:BL576" si="698">AVERAGE(G557,L557,Q557,V557,AA557,AF557,AK557,AP557,AU557,AY557)</f>
        <v>#DIV/0!</v>
      </c>
      <c r="BN557" s="65" t="e">
        <f>+BC557</f>
        <v>#DIV/0!</v>
      </c>
      <c r="BO557" s="66" t="e">
        <f t="shared" ref="BO557" si="699">+BF557</f>
        <v>#DIV/0!</v>
      </c>
      <c r="BP557" s="67" t="e">
        <f>+BI557</f>
        <v>#DIV/0!</v>
      </c>
      <c r="BQ557" s="68" t="e">
        <f t="shared" ref="BQ557" si="700">+BL557</f>
        <v>#DIV/0!</v>
      </c>
    </row>
    <row r="558" spans="1:69" ht="18" x14ac:dyDescent="0.2">
      <c r="A558" s="293"/>
      <c r="B558" s="17" t="s">
        <v>2</v>
      </c>
      <c r="C558" s="29"/>
      <c r="D558" s="159"/>
      <c r="E558" s="159"/>
      <c r="F558" s="159"/>
      <c r="G558" s="159"/>
      <c r="H558" s="45"/>
      <c r="I558" s="159"/>
      <c r="J558" s="159"/>
      <c r="K558" s="159"/>
      <c r="L558" s="159"/>
      <c r="M558" s="45"/>
      <c r="N558" s="42"/>
      <c r="O558" s="42"/>
      <c r="P558" s="42"/>
      <c r="Q558" s="42"/>
      <c r="R558" s="45"/>
      <c r="S558" s="42"/>
      <c r="T558" s="42"/>
      <c r="U558" s="42"/>
      <c r="V558" s="42"/>
      <c r="W558" s="45"/>
      <c r="X558" s="42"/>
      <c r="Y558" s="42"/>
      <c r="Z558" s="42"/>
      <c r="AA558" s="42"/>
      <c r="AB558" s="45"/>
      <c r="AC558" s="42"/>
      <c r="AD558" s="42"/>
      <c r="AE558" s="42"/>
      <c r="AF558" s="42"/>
      <c r="AG558" s="45"/>
      <c r="AH558" s="42"/>
      <c r="AI558" s="42"/>
      <c r="AJ558" s="42"/>
      <c r="AK558" s="42"/>
      <c r="AL558" s="45"/>
      <c r="AM558" s="168"/>
      <c r="AN558" s="169"/>
      <c r="AO558" s="170"/>
      <c r="AP558" s="170">
        <v>8.3000000000000007</v>
      </c>
      <c r="AQ558" s="45"/>
      <c r="AR558" s="42"/>
      <c r="AS558" s="42"/>
      <c r="AT558" s="42"/>
      <c r="AU558" s="42"/>
      <c r="AV558" s="45"/>
      <c r="AW558" s="159"/>
      <c r="AX558" s="159"/>
      <c r="AY558" s="159"/>
      <c r="BA558" s="42">
        <f t="shared" ref="BA558:BA576" si="701">MIN(D558,I558,N558,S558,X558,AC558,AH558,AM558,AR558)</f>
        <v>0</v>
      </c>
      <c r="BB558" s="42">
        <f t="shared" ref="BB558:BB576" si="702">MAX(D558,I558,N558,S558,X558,AC558,AH558,AM558,AR558)</f>
        <v>0</v>
      </c>
      <c r="BC558" s="42" t="e">
        <f t="shared" ref="BC558:BC576" si="703">AVERAGE(D558,I558,N558,S558,X558,AC558,AH558,AM558,AR558)</f>
        <v>#DIV/0!</v>
      </c>
      <c r="BD558" s="48">
        <f t="shared" ref="BD558:BD576" si="704">MIN(E558,J558,O558,T558,Y558,AD558,AI558,AN558,AS558,AW558)</f>
        <v>0</v>
      </c>
      <c r="BE558" s="48">
        <f t="shared" ref="BE558:BE576" si="705">MAX(E558,J558,O558,T558,Y558,AD558,AI558,AN558,AS558,AW558)</f>
        <v>0</v>
      </c>
      <c r="BF558" s="48" t="e">
        <f t="shared" ref="BF558:BF576" si="706">AVERAGE(E558,J558,O558,T558,Y558,AD558,AI558,AN558,AS558,AW558)</f>
        <v>#DIV/0!</v>
      </c>
      <c r="BG558" s="50">
        <f t="shared" ref="BG558:BG576" si="707">MIN(F558,K558,P558,U558,Z558,AE558,AJ558,AO558,AT558,AX558)</f>
        <v>0</v>
      </c>
      <c r="BH558" s="50">
        <f t="shared" ref="BH558:BH576" si="708">MAX(F558,K558,P558,U558,Z558,AE558,AJ558,AO558,AT558,AX558)</f>
        <v>0</v>
      </c>
      <c r="BI558" s="50" t="e">
        <f t="shared" si="697"/>
        <v>#DIV/0!</v>
      </c>
      <c r="BJ558" s="52">
        <f t="shared" ref="BJ558:BJ576" si="709">MIN(G558,L558,Q558,V558,AA558,AF558,AK558,AP558,AU558,AY558)</f>
        <v>8.3000000000000007</v>
      </c>
      <c r="BK558" s="52">
        <f t="shared" ref="BK558:BK576" si="710">MAX(G558,L558,Q558,V558,AA558,AF558,AK558,AP558,AU558,AY558)</f>
        <v>8.3000000000000007</v>
      </c>
      <c r="BL558" s="52">
        <f t="shared" si="698"/>
        <v>8.3000000000000007</v>
      </c>
      <c r="BN558" s="65" t="e">
        <f>+BC558</f>
        <v>#DIV/0!</v>
      </c>
      <c r="BO558" s="66" t="e">
        <f>+BF558</f>
        <v>#DIV/0!</v>
      </c>
      <c r="BP558" s="67" t="e">
        <f>+BI558</f>
        <v>#DIV/0!</v>
      </c>
      <c r="BQ558" s="68">
        <f>+BL558</f>
        <v>8.3000000000000007</v>
      </c>
    </row>
    <row r="559" spans="1:69" ht="18" x14ac:dyDescent="0.2">
      <c r="A559" s="282"/>
      <c r="B559" s="17" t="s">
        <v>3</v>
      </c>
      <c r="C559" s="29"/>
      <c r="D559" s="159"/>
      <c r="E559" s="159"/>
      <c r="F559" s="159"/>
      <c r="G559" s="159"/>
      <c r="H559" s="45"/>
      <c r="I559" s="159"/>
      <c r="J559" s="159"/>
      <c r="K559" s="159"/>
      <c r="L559" s="159"/>
      <c r="M559" s="45"/>
      <c r="N559" s="42"/>
      <c r="O559" s="42"/>
      <c r="P559" s="42"/>
      <c r="Q559" s="42"/>
      <c r="R559" s="45"/>
      <c r="S559" s="42"/>
      <c r="T559" s="42"/>
      <c r="U559" s="42"/>
      <c r="V559" s="42"/>
      <c r="W559" s="45"/>
      <c r="X559" s="42"/>
      <c r="Y559" s="42"/>
      <c r="Z559" s="42"/>
      <c r="AA559" s="42"/>
      <c r="AB559" s="45"/>
      <c r="AC559" s="42"/>
      <c r="AD559" s="42"/>
      <c r="AE559" s="42"/>
      <c r="AF559" s="42"/>
      <c r="AG559" s="45"/>
      <c r="AH559" s="42"/>
      <c r="AI559" s="42"/>
      <c r="AJ559" s="42"/>
      <c r="AK559" s="42"/>
      <c r="AL559" s="45"/>
      <c r="AM559" s="168"/>
      <c r="AN559" s="169"/>
      <c r="AO559" s="170"/>
      <c r="AP559" s="170"/>
      <c r="AQ559" s="45"/>
      <c r="AR559" s="42"/>
      <c r="AS559" s="42"/>
      <c r="AT559" s="42"/>
      <c r="AU559" s="42"/>
      <c r="AV559" s="45"/>
      <c r="AW559" s="159"/>
      <c r="AX559" s="159"/>
      <c r="AY559" s="159"/>
      <c r="BA559" s="42">
        <f t="shared" si="701"/>
        <v>0</v>
      </c>
      <c r="BB559" s="42">
        <f t="shared" si="702"/>
        <v>0</v>
      </c>
      <c r="BC559" s="42" t="e">
        <f t="shared" si="703"/>
        <v>#DIV/0!</v>
      </c>
      <c r="BD559" s="48">
        <f t="shared" si="704"/>
        <v>0</v>
      </c>
      <c r="BE559" s="48">
        <f t="shared" si="705"/>
        <v>0</v>
      </c>
      <c r="BF559" s="48" t="e">
        <f t="shared" si="706"/>
        <v>#DIV/0!</v>
      </c>
      <c r="BG559" s="50">
        <f t="shared" si="707"/>
        <v>0</v>
      </c>
      <c r="BH559" s="50">
        <f t="shared" si="708"/>
        <v>0</v>
      </c>
      <c r="BI559" s="50" t="e">
        <f t="shared" si="697"/>
        <v>#DIV/0!</v>
      </c>
      <c r="BJ559" s="52">
        <f t="shared" si="709"/>
        <v>0</v>
      </c>
      <c r="BK559" s="52">
        <f t="shared" si="710"/>
        <v>0</v>
      </c>
      <c r="BL559" s="52" t="e">
        <f t="shared" si="698"/>
        <v>#DIV/0!</v>
      </c>
      <c r="BN559" s="65" t="e">
        <f t="shared" ref="BN559:BN576" si="711">+BC559</f>
        <v>#DIV/0!</v>
      </c>
      <c r="BO559" s="66" t="e">
        <f t="shared" ref="BO559:BO576" si="712">+BF559</f>
        <v>#DIV/0!</v>
      </c>
      <c r="BP559" s="67" t="e">
        <f>+BI559</f>
        <v>#DIV/0!</v>
      </c>
      <c r="BQ559" s="68" t="e">
        <f t="shared" ref="BQ559" si="713">+BL559</f>
        <v>#DIV/0!</v>
      </c>
    </row>
    <row r="560" spans="1:69" ht="18" x14ac:dyDescent="0.2">
      <c r="A560" s="280" t="s">
        <v>4</v>
      </c>
      <c r="B560" s="17" t="s">
        <v>5</v>
      </c>
      <c r="C560" s="29"/>
      <c r="D560" s="159"/>
      <c r="E560" s="159"/>
      <c r="F560" s="159"/>
      <c r="G560" s="159"/>
      <c r="H560" s="45"/>
      <c r="I560" s="159"/>
      <c r="J560" s="159"/>
      <c r="K560" s="159"/>
      <c r="L560" s="159"/>
      <c r="M560" s="45"/>
      <c r="N560" s="42"/>
      <c r="O560" s="42"/>
      <c r="P560" s="42"/>
      <c r="Q560" s="42"/>
      <c r="R560" s="45"/>
      <c r="S560" s="42"/>
      <c r="T560" s="42"/>
      <c r="U560" s="42"/>
      <c r="V560" s="42"/>
      <c r="W560" s="45"/>
      <c r="X560" s="42"/>
      <c r="Y560" s="42"/>
      <c r="Z560" s="42"/>
      <c r="AA560" s="42"/>
      <c r="AB560" s="45"/>
      <c r="AC560" s="42"/>
      <c r="AD560" s="42"/>
      <c r="AE560" s="42"/>
      <c r="AF560" s="42"/>
      <c r="AG560" s="45"/>
      <c r="AH560" s="42"/>
      <c r="AI560" s="42"/>
      <c r="AJ560" s="42"/>
      <c r="AK560" s="42"/>
      <c r="AL560" s="45"/>
      <c r="AM560" s="173"/>
      <c r="AN560" s="171"/>
      <c r="AO560" s="174"/>
      <c r="AP560" s="174">
        <v>7.5</v>
      </c>
      <c r="AQ560" s="45"/>
      <c r="AR560" s="42"/>
      <c r="AS560" s="42"/>
      <c r="AT560" s="42"/>
      <c r="AU560" s="42"/>
      <c r="AV560" s="45"/>
      <c r="AW560" s="159"/>
      <c r="AX560" s="159"/>
      <c r="AY560" s="159"/>
      <c r="BA560" s="42">
        <f t="shared" si="701"/>
        <v>0</v>
      </c>
      <c r="BB560" s="42">
        <f t="shared" si="702"/>
        <v>0</v>
      </c>
      <c r="BC560" s="42" t="e">
        <f t="shared" si="703"/>
        <v>#DIV/0!</v>
      </c>
      <c r="BD560" s="48">
        <f t="shared" si="704"/>
        <v>0</v>
      </c>
      <c r="BE560" s="48">
        <f t="shared" si="705"/>
        <v>0</v>
      </c>
      <c r="BF560" s="48" t="e">
        <f t="shared" si="706"/>
        <v>#DIV/0!</v>
      </c>
      <c r="BG560" s="50">
        <f t="shared" si="707"/>
        <v>0</v>
      </c>
      <c r="BH560" s="50">
        <f t="shared" si="708"/>
        <v>0</v>
      </c>
      <c r="BI560" s="50" t="e">
        <f t="shared" si="697"/>
        <v>#DIV/0!</v>
      </c>
      <c r="BJ560" s="52">
        <f t="shared" si="709"/>
        <v>7.5</v>
      </c>
      <c r="BK560" s="52">
        <f t="shared" si="710"/>
        <v>7.5</v>
      </c>
      <c r="BL560" s="52">
        <f t="shared" si="698"/>
        <v>7.5</v>
      </c>
      <c r="BN560" s="65" t="e">
        <f t="shared" si="711"/>
        <v>#DIV/0!</v>
      </c>
      <c r="BO560" s="66" t="e">
        <f t="shared" si="712"/>
        <v>#DIV/0!</v>
      </c>
      <c r="BP560" s="67" t="e">
        <f t="shared" ref="BP560" si="714">+BI560</f>
        <v>#DIV/0!</v>
      </c>
      <c r="BQ560" s="68">
        <f>+BL560</f>
        <v>7.5</v>
      </c>
    </row>
    <row r="561" spans="1:69" ht="18" x14ac:dyDescent="0.2">
      <c r="A561" s="280"/>
      <c r="B561" s="17" t="s">
        <v>6</v>
      </c>
      <c r="C561" s="29"/>
      <c r="D561" s="159"/>
      <c r="E561" s="159"/>
      <c r="F561" s="159"/>
      <c r="G561" s="159"/>
      <c r="H561" s="45"/>
      <c r="I561" s="159"/>
      <c r="J561" s="159"/>
      <c r="K561" s="159"/>
      <c r="L561" s="159"/>
      <c r="M561" s="45"/>
      <c r="N561" s="42"/>
      <c r="O561" s="42"/>
      <c r="P561" s="42"/>
      <c r="Q561" s="42"/>
      <c r="R561" s="45"/>
      <c r="S561" s="42"/>
      <c r="T561" s="42"/>
      <c r="U561" s="42"/>
      <c r="V561" s="42"/>
      <c r="W561" s="45"/>
      <c r="X561" s="42"/>
      <c r="Y561" s="42"/>
      <c r="Z561" s="42"/>
      <c r="AA561" s="42"/>
      <c r="AB561" s="45"/>
      <c r="AC561" s="42"/>
      <c r="AD561" s="42"/>
      <c r="AE561" s="42"/>
      <c r="AF561" s="42"/>
      <c r="AG561" s="45"/>
      <c r="AH561" s="42"/>
      <c r="AI561" s="42"/>
      <c r="AJ561" s="42"/>
      <c r="AK561" s="42"/>
      <c r="AL561" s="45"/>
      <c r="AM561" s="173"/>
      <c r="AN561" s="171"/>
      <c r="AO561" s="174"/>
      <c r="AP561" s="174"/>
      <c r="AQ561" s="45"/>
      <c r="AR561" s="42"/>
      <c r="AS561" s="42"/>
      <c r="AT561" s="42"/>
      <c r="AU561" s="42"/>
      <c r="AV561" s="45"/>
      <c r="AW561" s="159"/>
      <c r="AX561" s="159"/>
      <c r="AY561" s="159"/>
      <c r="BA561" s="42">
        <f t="shared" si="701"/>
        <v>0</v>
      </c>
      <c r="BB561" s="42">
        <f t="shared" si="702"/>
        <v>0</v>
      </c>
      <c r="BC561" s="42" t="e">
        <f t="shared" si="703"/>
        <v>#DIV/0!</v>
      </c>
      <c r="BD561" s="48">
        <f t="shared" si="704"/>
        <v>0</v>
      </c>
      <c r="BE561" s="48">
        <f t="shared" si="705"/>
        <v>0</v>
      </c>
      <c r="BF561" s="48" t="e">
        <f t="shared" si="706"/>
        <v>#DIV/0!</v>
      </c>
      <c r="BG561" s="50">
        <f t="shared" si="707"/>
        <v>0</v>
      </c>
      <c r="BH561" s="50">
        <f t="shared" si="708"/>
        <v>0</v>
      </c>
      <c r="BI561" s="50" t="e">
        <f t="shared" si="697"/>
        <v>#DIV/0!</v>
      </c>
      <c r="BJ561" s="52">
        <f t="shared" si="709"/>
        <v>0</v>
      </c>
      <c r="BK561" s="52">
        <f t="shared" si="710"/>
        <v>0</v>
      </c>
      <c r="BL561" s="52" t="e">
        <f t="shared" si="698"/>
        <v>#DIV/0!</v>
      </c>
      <c r="BN561" s="65" t="e">
        <f t="shared" si="711"/>
        <v>#DIV/0!</v>
      </c>
      <c r="BO561" s="66" t="e">
        <f t="shared" si="712"/>
        <v>#DIV/0!</v>
      </c>
      <c r="BP561" s="67" t="e">
        <f>+BI561</f>
        <v>#DIV/0!</v>
      </c>
      <c r="BQ561" s="68" t="e">
        <f>+BL561</f>
        <v>#DIV/0!</v>
      </c>
    </row>
    <row r="562" spans="1:69" ht="18" x14ac:dyDescent="0.2">
      <c r="A562" s="1" t="s">
        <v>7</v>
      </c>
      <c r="B562" s="17" t="s">
        <v>8</v>
      </c>
      <c r="C562" s="29"/>
      <c r="D562" s="159"/>
      <c r="E562" s="159"/>
      <c r="F562" s="159"/>
      <c r="G562" s="159"/>
      <c r="H562" s="45"/>
      <c r="I562" s="159"/>
      <c r="J562" s="159"/>
      <c r="K562" s="159"/>
      <c r="L562" s="159"/>
      <c r="M562" s="45"/>
      <c r="N562" s="42"/>
      <c r="O562" s="42"/>
      <c r="P562" s="42"/>
      <c r="Q562" s="42"/>
      <c r="R562" s="45"/>
      <c r="S562" s="42"/>
      <c r="T562" s="42"/>
      <c r="U562" s="42"/>
      <c r="V562" s="42"/>
      <c r="W562" s="45"/>
      <c r="X562" s="42"/>
      <c r="Y562" s="42"/>
      <c r="Z562" s="42"/>
      <c r="AA562" s="42"/>
      <c r="AB562" s="45"/>
      <c r="AC562" s="42"/>
      <c r="AD562" s="42"/>
      <c r="AE562" s="42"/>
      <c r="AF562" s="42"/>
      <c r="AG562" s="45"/>
      <c r="AH562" s="42"/>
      <c r="AI562" s="42"/>
      <c r="AJ562" s="42"/>
      <c r="AK562" s="42"/>
      <c r="AL562" s="45"/>
      <c r="AM562" s="173"/>
      <c r="AN562" s="171"/>
      <c r="AO562" s="174"/>
      <c r="AP562" s="174"/>
      <c r="AQ562" s="45"/>
      <c r="AR562" s="42"/>
      <c r="AS562" s="42"/>
      <c r="AT562" s="42"/>
      <c r="AU562" s="42"/>
      <c r="AV562" s="45"/>
      <c r="AW562" s="159"/>
      <c r="AX562" s="159"/>
      <c r="AY562" s="159"/>
      <c r="BA562" s="42">
        <f t="shared" si="701"/>
        <v>0</v>
      </c>
      <c r="BB562" s="42">
        <f t="shared" si="702"/>
        <v>0</v>
      </c>
      <c r="BC562" s="42" t="e">
        <f t="shared" si="703"/>
        <v>#DIV/0!</v>
      </c>
      <c r="BD562" s="48">
        <f t="shared" si="704"/>
        <v>0</v>
      </c>
      <c r="BE562" s="48">
        <f t="shared" si="705"/>
        <v>0</v>
      </c>
      <c r="BF562" s="48" t="e">
        <f t="shared" si="706"/>
        <v>#DIV/0!</v>
      </c>
      <c r="BG562" s="50">
        <f t="shared" si="707"/>
        <v>0</v>
      </c>
      <c r="BH562" s="50">
        <f t="shared" si="708"/>
        <v>0</v>
      </c>
      <c r="BI562" s="50" t="e">
        <f t="shared" si="697"/>
        <v>#DIV/0!</v>
      </c>
      <c r="BJ562" s="52">
        <f t="shared" si="709"/>
        <v>0</v>
      </c>
      <c r="BK562" s="52">
        <f t="shared" si="710"/>
        <v>0</v>
      </c>
      <c r="BL562" s="52" t="e">
        <f t="shared" si="698"/>
        <v>#DIV/0!</v>
      </c>
      <c r="BN562" s="65" t="e">
        <f t="shared" si="711"/>
        <v>#DIV/0!</v>
      </c>
      <c r="BO562" s="66" t="e">
        <f t="shared" si="712"/>
        <v>#DIV/0!</v>
      </c>
      <c r="BP562" s="67" t="e">
        <f t="shared" ref="BP562:BP566" si="715">+BI562</f>
        <v>#DIV/0!</v>
      </c>
      <c r="BQ562" s="68" t="e">
        <f t="shared" ref="BQ562:BQ576" si="716">+BL562</f>
        <v>#DIV/0!</v>
      </c>
    </row>
    <row r="563" spans="1:69" ht="18" x14ac:dyDescent="0.2">
      <c r="A563" s="281" t="s">
        <v>66</v>
      </c>
      <c r="B563" s="17" t="s">
        <v>9</v>
      </c>
      <c r="C563" s="29"/>
      <c r="D563" s="159"/>
      <c r="E563" s="159"/>
      <c r="F563" s="159"/>
      <c r="G563" s="159"/>
      <c r="H563" s="45"/>
      <c r="I563" s="159"/>
      <c r="J563" s="159"/>
      <c r="K563" s="159"/>
      <c r="L563" s="159"/>
      <c r="M563" s="45"/>
      <c r="N563" s="42"/>
      <c r="O563" s="42"/>
      <c r="P563" s="42"/>
      <c r="Q563" s="42"/>
      <c r="R563" s="45"/>
      <c r="S563" s="42"/>
      <c r="T563" s="42"/>
      <c r="U563" s="42"/>
      <c r="V563" s="42"/>
      <c r="W563" s="45"/>
      <c r="X563" s="42"/>
      <c r="Y563" s="42"/>
      <c r="Z563" s="42"/>
      <c r="AA563" s="42"/>
      <c r="AB563" s="45"/>
      <c r="AC563" s="42"/>
      <c r="AD563" s="42"/>
      <c r="AE563" s="42"/>
      <c r="AF563" s="42"/>
      <c r="AG563" s="45"/>
      <c r="AH563" s="42"/>
      <c r="AI563" s="42"/>
      <c r="AJ563" s="42"/>
      <c r="AK563" s="42"/>
      <c r="AL563" s="45"/>
      <c r="AM563" s="173"/>
      <c r="AN563" s="171"/>
      <c r="AO563" s="174"/>
      <c r="AP563" s="174"/>
      <c r="AQ563" s="45"/>
      <c r="AR563" s="42"/>
      <c r="AS563" s="42"/>
      <c r="AT563" s="42"/>
      <c r="AU563" s="42"/>
      <c r="AV563" s="45"/>
      <c r="AW563" s="159"/>
      <c r="AX563" s="159"/>
      <c r="AY563" s="159"/>
      <c r="BA563" s="42">
        <f t="shared" si="701"/>
        <v>0</v>
      </c>
      <c r="BB563" s="42">
        <f t="shared" si="702"/>
        <v>0</v>
      </c>
      <c r="BC563" s="42" t="e">
        <f t="shared" si="703"/>
        <v>#DIV/0!</v>
      </c>
      <c r="BD563" s="48">
        <f t="shared" si="704"/>
        <v>0</v>
      </c>
      <c r="BE563" s="48">
        <f t="shared" si="705"/>
        <v>0</v>
      </c>
      <c r="BF563" s="48" t="e">
        <f t="shared" si="706"/>
        <v>#DIV/0!</v>
      </c>
      <c r="BG563" s="50">
        <f t="shared" si="707"/>
        <v>0</v>
      </c>
      <c r="BH563" s="50">
        <f t="shared" si="708"/>
        <v>0</v>
      </c>
      <c r="BI563" s="50" t="e">
        <f t="shared" si="697"/>
        <v>#DIV/0!</v>
      </c>
      <c r="BJ563" s="52">
        <f t="shared" si="709"/>
        <v>0</v>
      </c>
      <c r="BK563" s="52">
        <f t="shared" si="710"/>
        <v>0</v>
      </c>
      <c r="BL563" s="52" t="e">
        <f t="shared" si="698"/>
        <v>#DIV/0!</v>
      </c>
      <c r="BN563" s="65" t="e">
        <f t="shared" si="711"/>
        <v>#DIV/0!</v>
      </c>
      <c r="BO563" s="66" t="e">
        <f t="shared" si="712"/>
        <v>#DIV/0!</v>
      </c>
      <c r="BP563" s="67" t="e">
        <f t="shared" si="715"/>
        <v>#DIV/0!</v>
      </c>
      <c r="BQ563" s="68" t="e">
        <f t="shared" si="716"/>
        <v>#DIV/0!</v>
      </c>
    </row>
    <row r="564" spans="1:69" ht="18" x14ac:dyDescent="0.2">
      <c r="A564" s="282"/>
      <c r="B564" s="17" t="s">
        <v>10</v>
      </c>
      <c r="C564" s="29"/>
      <c r="D564" s="159"/>
      <c r="E564" s="159"/>
      <c r="F564" s="159"/>
      <c r="G564" s="159"/>
      <c r="H564" s="45"/>
      <c r="I564" s="159"/>
      <c r="J564" s="159"/>
      <c r="K564" s="159"/>
      <c r="L564" s="159"/>
      <c r="M564" s="45"/>
      <c r="N564" s="42"/>
      <c r="O564" s="42"/>
      <c r="P564" s="42"/>
      <c r="Q564" s="42"/>
      <c r="R564" s="45"/>
      <c r="S564" s="42"/>
      <c r="T564" s="42"/>
      <c r="U564" s="42"/>
      <c r="V564" s="42"/>
      <c r="W564" s="45"/>
      <c r="X564" s="42"/>
      <c r="Y564" s="42"/>
      <c r="Z564" s="42"/>
      <c r="AA564" s="42"/>
      <c r="AB564" s="45"/>
      <c r="AC564" s="42"/>
      <c r="AD564" s="42"/>
      <c r="AE564" s="42"/>
      <c r="AF564" s="42"/>
      <c r="AG564" s="45"/>
      <c r="AH564" s="42"/>
      <c r="AI564" s="42"/>
      <c r="AJ564" s="42"/>
      <c r="AK564" s="42"/>
      <c r="AL564" s="45"/>
      <c r="AM564" s="173"/>
      <c r="AN564" s="171"/>
      <c r="AO564" s="174"/>
      <c r="AP564" s="174"/>
      <c r="AQ564" s="45"/>
      <c r="AR564" s="42"/>
      <c r="AS564" s="42"/>
      <c r="AT564" s="42"/>
      <c r="AU564" s="42"/>
      <c r="AV564" s="45"/>
      <c r="AW564" s="159"/>
      <c r="AX564" s="159"/>
      <c r="AY564" s="159"/>
      <c r="BA564" s="42">
        <f t="shared" si="701"/>
        <v>0</v>
      </c>
      <c r="BB564" s="42">
        <f t="shared" si="702"/>
        <v>0</v>
      </c>
      <c r="BC564" s="42" t="e">
        <f t="shared" si="703"/>
        <v>#DIV/0!</v>
      </c>
      <c r="BD564" s="48">
        <f t="shared" si="704"/>
        <v>0</v>
      </c>
      <c r="BE564" s="48">
        <f t="shared" si="705"/>
        <v>0</v>
      </c>
      <c r="BF564" s="48" t="e">
        <f t="shared" si="706"/>
        <v>#DIV/0!</v>
      </c>
      <c r="BG564" s="50">
        <f t="shared" si="707"/>
        <v>0</v>
      </c>
      <c r="BH564" s="50">
        <f t="shared" si="708"/>
        <v>0</v>
      </c>
      <c r="BI564" s="50" t="e">
        <f t="shared" si="697"/>
        <v>#DIV/0!</v>
      </c>
      <c r="BJ564" s="52">
        <f t="shared" si="709"/>
        <v>0</v>
      </c>
      <c r="BK564" s="52">
        <f t="shared" si="710"/>
        <v>0</v>
      </c>
      <c r="BL564" s="52" t="e">
        <f t="shared" si="698"/>
        <v>#DIV/0!</v>
      </c>
      <c r="BN564" s="65" t="e">
        <f t="shared" si="711"/>
        <v>#DIV/0!</v>
      </c>
      <c r="BO564" s="66" t="e">
        <f t="shared" si="712"/>
        <v>#DIV/0!</v>
      </c>
      <c r="BP564" s="67" t="e">
        <f t="shared" si="715"/>
        <v>#DIV/0!</v>
      </c>
      <c r="BQ564" s="68" t="e">
        <f t="shared" si="716"/>
        <v>#DIV/0!</v>
      </c>
    </row>
    <row r="565" spans="1:69" ht="18" x14ac:dyDescent="0.2">
      <c r="A565" s="281" t="s">
        <v>11</v>
      </c>
      <c r="B565" s="17" t="s">
        <v>12</v>
      </c>
      <c r="C565" s="29"/>
      <c r="D565" s="159"/>
      <c r="E565" s="159"/>
      <c r="F565" s="159"/>
      <c r="G565" s="159"/>
      <c r="H565" s="45"/>
      <c r="I565" s="159"/>
      <c r="J565" s="159"/>
      <c r="K565" s="159"/>
      <c r="L565" s="159"/>
      <c r="M565" s="45"/>
      <c r="N565" s="42"/>
      <c r="O565" s="42"/>
      <c r="P565" s="42"/>
      <c r="Q565" s="42"/>
      <c r="R565" s="45"/>
      <c r="S565" s="42"/>
      <c r="T565" s="42"/>
      <c r="U565" s="42"/>
      <c r="V565" s="42"/>
      <c r="W565" s="45"/>
      <c r="X565" s="42"/>
      <c r="Y565" s="42"/>
      <c r="Z565" s="42"/>
      <c r="AA565" s="42"/>
      <c r="AB565" s="45"/>
      <c r="AC565" s="42"/>
      <c r="AD565" s="42"/>
      <c r="AE565" s="42"/>
      <c r="AF565" s="42"/>
      <c r="AG565" s="45"/>
      <c r="AH565" s="42"/>
      <c r="AI565" s="42"/>
      <c r="AJ565" s="42"/>
      <c r="AK565" s="42"/>
      <c r="AL565" s="45"/>
      <c r="AM565" s="173"/>
      <c r="AN565" s="171"/>
      <c r="AO565" s="174"/>
      <c r="AP565" s="174"/>
      <c r="AQ565" s="45"/>
      <c r="AR565" s="42"/>
      <c r="AS565" s="42"/>
      <c r="AT565" s="42"/>
      <c r="AU565" s="42"/>
      <c r="AV565" s="45"/>
      <c r="AW565" s="159"/>
      <c r="AX565" s="159"/>
      <c r="AY565" s="159"/>
      <c r="BA565" s="42">
        <f t="shared" si="701"/>
        <v>0</v>
      </c>
      <c r="BB565" s="42">
        <f t="shared" si="702"/>
        <v>0</v>
      </c>
      <c r="BC565" s="42" t="e">
        <f t="shared" si="703"/>
        <v>#DIV/0!</v>
      </c>
      <c r="BD565" s="48">
        <f t="shared" si="704"/>
        <v>0</v>
      </c>
      <c r="BE565" s="48">
        <f t="shared" si="705"/>
        <v>0</v>
      </c>
      <c r="BF565" s="48" t="e">
        <f t="shared" si="706"/>
        <v>#DIV/0!</v>
      </c>
      <c r="BG565" s="50">
        <f t="shared" si="707"/>
        <v>0</v>
      </c>
      <c r="BH565" s="50">
        <f t="shared" si="708"/>
        <v>0</v>
      </c>
      <c r="BI565" s="50" t="e">
        <f t="shared" si="697"/>
        <v>#DIV/0!</v>
      </c>
      <c r="BJ565" s="52">
        <f t="shared" si="709"/>
        <v>0</v>
      </c>
      <c r="BK565" s="52">
        <f t="shared" si="710"/>
        <v>0</v>
      </c>
      <c r="BL565" s="52" t="e">
        <f t="shared" si="698"/>
        <v>#DIV/0!</v>
      </c>
      <c r="BN565" s="65" t="e">
        <f t="shared" si="711"/>
        <v>#DIV/0!</v>
      </c>
      <c r="BO565" s="66" t="e">
        <f t="shared" si="712"/>
        <v>#DIV/0!</v>
      </c>
      <c r="BP565" s="67" t="e">
        <f t="shared" si="715"/>
        <v>#DIV/0!</v>
      </c>
      <c r="BQ565" s="68" t="e">
        <f t="shared" si="716"/>
        <v>#DIV/0!</v>
      </c>
    </row>
    <row r="566" spans="1:69" ht="18" x14ac:dyDescent="0.2">
      <c r="A566" s="282"/>
      <c r="B566" s="17" t="s">
        <v>14</v>
      </c>
      <c r="C566" s="29"/>
      <c r="D566" s="159"/>
      <c r="E566" s="159"/>
      <c r="F566" s="159"/>
      <c r="G566" s="159"/>
      <c r="H566" s="45"/>
      <c r="I566" s="159"/>
      <c r="J566" s="159"/>
      <c r="K566" s="159"/>
      <c r="L566" s="159"/>
      <c r="M566" s="45"/>
      <c r="N566" s="42"/>
      <c r="O566" s="42"/>
      <c r="P566" s="42"/>
      <c r="Q566" s="42"/>
      <c r="R566" s="45"/>
      <c r="S566" s="42"/>
      <c r="T566" s="42"/>
      <c r="U566" s="42"/>
      <c r="V566" s="42"/>
      <c r="W566" s="45"/>
      <c r="X566" s="42"/>
      <c r="Y566" s="42"/>
      <c r="Z566" s="42"/>
      <c r="AA566" s="42"/>
      <c r="AB566" s="45"/>
      <c r="AC566" s="42"/>
      <c r="AD566" s="42"/>
      <c r="AE566" s="42"/>
      <c r="AF566" s="42"/>
      <c r="AG566" s="45"/>
      <c r="AH566" s="42"/>
      <c r="AI566" s="42"/>
      <c r="AJ566" s="42"/>
      <c r="AK566" s="42"/>
      <c r="AL566" s="45"/>
      <c r="AM566" s="173"/>
      <c r="AN566" s="171"/>
      <c r="AO566" s="174"/>
      <c r="AP566" s="174"/>
      <c r="AQ566" s="45"/>
      <c r="AR566" s="42"/>
      <c r="AS566" s="42"/>
      <c r="AT566" s="42"/>
      <c r="AU566" s="42"/>
      <c r="AV566" s="45"/>
      <c r="AW566" s="159"/>
      <c r="AX566" s="159"/>
      <c r="AY566" s="159"/>
      <c r="BA566" s="42">
        <f t="shared" si="701"/>
        <v>0</v>
      </c>
      <c r="BB566" s="42">
        <f t="shared" si="702"/>
        <v>0</v>
      </c>
      <c r="BC566" s="42" t="e">
        <f t="shared" si="703"/>
        <v>#DIV/0!</v>
      </c>
      <c r="BD566" s="48">
        <f t="shared" si="704"/>
        <v>0</v>
      </c>
      <c r="BE566" s="48">
        <f t="shared" si="705"/>
        <v>0</v>
      </c>
      <c r="BF566" s="48" t="e">
        <f t="shared" si="706"/>
        <v>#DIV/0!</v>
      </c>
      <c r="BG566" s="50">
        <f t="shared" si="707"/>
        <v>0</v>
      </c>
      <c r="BH566" s="50">
        <f t="shared" si="708"/>
        <v>0</v>
      </c>
      <c r="BI566" s="50" t="e">
        <f t="shared" si="697"/>
        <v>#DIV/0!</v>
      </c>
      <c r="BJ566" s="52">
        <f t="shared" si="709"/>
        <v>0</v>
      </c>
      <c r="BK566" s="52">
        <f t="shared" si="710"/>
        <v>0</v>
      </c>
      <c r="BL566" s="52" t="e">
        <f t="shared" si="698"/>
        <v>#DIV/0!</v>
      </c>
      <c r="BN566" s="65" t="e">
        <f t="shared" si="711"/>
        <v>#DIV/0!</v>
      </c>
      <c r="BO566" s="66" t="e">
        <f t="shared" si="712"/>
        <v>#DIV/0!</v>
      </c>
      <c r="BP566" s="67" t="e">
        <f t="shared" si="715"/>
        <v>#DIV/0!</v>
      </c>
      <c r="BQ566" s="68" t="e">
        <f t="shared" si="716"/>
        <v>#DIV/0!</v>
      </c>
    </row>
    <row r="567" spans="1:69" ht="18" x14ac:dyDescent="0.2">
      <c r="A567" s="2" t="s">
        <v>13</v>
      </c>
      <c r="B567" s="17" t="s">
        <v>15</v>
      </c>
      <c r="C567" s="29"/>
      <c r="D567" s="159"/>
      <c r="E567" s="159"/>
      <c r="F567" s="159"/>
      <c r="G567" s="159"/>
      <c r="H567" s="45"/>
      <c r="I567" s="159"/>
      <c r="J567" s="159"/>
      <c r="K567" s="159"/>
      <c r="L567" s="159"/>
      <c r="M567" s="45"/>
      <c r="N567" s="42"/>
      <c r="O567" s="42"/>
      <c r="P567" s="42"/>
      <c r="Q567" s="42"/>
      <c r="R567" s="45"/>
      <c r="S567" s="42"/>
      <c r="T567" s="42"/>
      <c r="U567" s="42"/>
      <c r="V567" s="42"/>
      <c r="W567" s="45"/>
      <c r="X567" s="42"/>
      <c r="Y567" s="42"/>
      <c r="Z567" s="42"/>
      <c r="AA567" s="42"/>
      <c r="AB567" s="45"/>
      <c r="AC567" s="42"/>
      <c r="AD567" s="42"/>
      <c r="AE567" s="42"/>
      <c r="AF567" s="42"/>
      <c r="AG567" s="45"/>
      <c r="AH567" s="42"/>
      <c r="AI567" s="42"/>
      <c r="AJ567" s="42"/>
      <c r="AK567" s="42"/>
      <c r="AL567" s="45"/>
      <c r="AM567" s="173"/>
      <c r="AN567" s="171"/>
      <c r="AO567" s="174"/>
      <c r="AP567" s="174"/>
      <c r="AQ567" s="45"/>
      <c r="AR567" s="42"/>
      <c r="AS567" s="42"/>
      <c r="AT567" s="42"/>
      <c r="AU567" s="42"/>
      <c r="AV567" s="45"/>
      <c r="AW567" s="159"/>
      <c r="AX567" s="159"/>
      <c r="AY567" s="159"/>
      <c r="BA567" s="42">
        <f t="shared" si="701"/>
        <v>0</v>
      </c>
      <c r="BB567" s="42">
        <f t="shared" si="702"/>
        <v>0</v>
      </c>
      <c r="BC567" s="42" t="e">
        <f t="shared" si="703"/>
        <v>#DIV/0!</v>
      </c>
      <c r="BD567" s="48">
        <f t="shared" si="704"/>
        <v>0</v>
      </c>
      <c r="BE567" s="48">
        <f t="shared" si="705"/>
        <v>0</v>
      </c>
      <c r="BF567" s="48" t="e">
        <f t="shared" si="706"/>
        <v>#DIV/0!</v>
      </c>
      <c r="BG567" s="50">
        <f t="shared" si="707"/>
        <v>0</v>
      </c>
      <c r="BH567" s="50">
        <f t="shared" si="708"/>
        <v>0</v>
      </c>
      <c r="BI567" s="50" t="e">
        <f t="shared" si="697"/>
        <v>#DIV/0!</v>
      </c>
      <c r="BJ567" s="52">
        <f t="shared" si="709"/>
        <v>0</v>
      </c>
      <c r="BK567" s="52">
        <f t="shared" si="710"/>
        <v>0</v>
      </c>
      <c r="BL567" s="52" t="e">
        <f t="shared" si="698"/>
        <v>#DIV/0!</v>
      </c>
      <c r="BN567" s="65" t="e">
        <f t="shared" si="711"/>
        <v>#DIV/0!</v>
      </c>
      <c r="BO567" s="66" t="e">
        <f t="shared" si="712"/>
        <v>#DIV/0!</v>
      </c>
      <c r="BP567" s="67" t="e">
        <f>+BI567</f>
        <v>#DIV/0!</v>
      </c>
      <c r="BQ567" s="68" t="e">
        <f t="shared" si="716"/>
        <v>#DIV/0!</v>
      </c>
    </row>
    <row r="568" spans="1:69" ht="18" x14ac:dyDescent="0.2">
      <c r="A568" s="1" t="s">
        <v>28</v>
      </c>
      <c r="B568" s="17" t="s">
        <v>16</v>
      </c>
      <c r="C568" s="29"/>
      <c r="D568" s="159"/>
      <c r="E568" s="159"/>
      <c r="F568" s="159"/>
      <c r="G568" s="159"/>
      <c r="H568" s="45"/>
      <c r="I568" s="159"/>
      <c r="J568" s="159"/>
      <c r="K568" s="159"/>
      <c r="L568" s="159"/>
      <c r="M568" s="45"/>
      <c r="N568" s="42"/>
      <c r="O568" s="42"/>
      <c r="P568" s="42"/>
      <c r="Q568" s="42"/>
      <c r="R568" s="45"/>
      <c r="S568" s="42"/>
      <c r="T568" s="42"/>
      <c r="U568" s="42"/>
      <c r="V568" s="42"/>
      <c r="W568" s="45"/>
      <c r="X568" s="42"/>
      <c r="Y568" s="42"/>
      <c r="Z568" s="42"/>
      <c r="AA568" s="42"/>
      <c r="AB568" s="45"/>
      <c r="AC568" s="42"/>
      <c r="AD568" s="42"/>
      <c r="AE568" s="42"/>
      <c r="AF568" s="42"/>
      <c r="AG568" s="45"/>
      <c r="AH568" s="42"/>
      <c r="AI568" s="42"/>
      <c r="AJ568" s="42"/>
      <c r="AK568" s="42"/>
      <c r="AL568" s="45"/>
      <c r="AM568" s="173"/>
      <c r="AN568" s="171"/>
      <c r="AO568" s="174"/>
      <c r="AP568" s="174"/>
      <c r="AQ568" s="45"/>
      <c r="AR568" s="42"/>
      <c r="AS568" s="42"/>
      <c r="AT568" s="42"/>
      <c r="AU568" s="42"/>
      <c r="AV568" s="45"/>
      <c r="AW568" s="159"/>
      <c r="AX568" s="159"/>
      <c r="AY568" s="159"/>
      <c r="BA568" s="42">
        <f t="shared" si="701"/>
        <v>0</v>
      </c>
      <c r="BB568" s="42">
        <f t="shared" si="702"/>
        <v>0</v>
      </c>
      <c r="BC568" s="42" t="e">
        <f t="shared" si="703"/>
        <v>#DIV/0!</v>
      </c>
      <c r="BD568" s="48">
        <f t="shared" si="704"/>
        <v>0</v>
      </c>
      <c r="BE568" s="48">
        <f t="shared" si="705"/>
        <v>0</v>
      </c>
      <c r="BF568" s="48" t="e">
        <f t="shared" si="706"/>
        <v>#DIV/0!</v>
      </c>
      <c r="BG568" s="50">
        <f t="shared" si="707"/>
        <v>0</v>
      </c>
      <c r="BH568" s="50">
        <f t="shared" si="708"/>
        <v>0</v>
      </c>
      <c r="BI568" s="50" t="e">
        <f t="shared" si="697"/>
        <v>#DIV/0!</v>
      </c>
      <c r="BJ568" s="52">
        <f t="shared" si="709"/>
        <v>0</v>
      </c>
      <c r="BK568" s="52">
        <f t="shared" si="710"/>
        <v>0</v>
      </c>
      <c r="BL568" s="52" t="e">
        <f t="shared" si="698"/>
        <v>#DIV/0!</v>
      </c>
      <c r="BN568" s="65" t="e">
        <f t="shared" si="711"/>
        <v>#DIV/0!</v>
      </c>
      <c r="BO568" s="66" t="e">
        <f t="shared" si="712"/>
        <v>#DIV/0!</v>
      </c>
      <c r="BP568" s="67" t="e">
        <f t="shared" ref="BP568:BP573" si="717">+BI568</f>
        <v>#DIV/0!</v>
      </c>
      <c r="BQ568" s="68" t="e">
        <f t="shared" si="716"/>
        <v>#DIV/0!</v>
      </c>
    </row>
    <row r="569" spans="1:69" ht="18" x14ac:dyDescent="0.2">
      <c r="A569" s="280" t="s">
        <v>17</v>
      </c>
      <c r="B569" s="17" t="s">
        <v>18</v>
      </c>
      <c r="C569" s="29"/>
      <c r="D569" s="159"/>
      <c r="E569" s="159"/>
      <c r="F569" s="159"/>
      <c r="G569" s="159"/>
      <c r="H569" s="45"/>
      <c r="I569" s="159"/>
      <c r="J569" s="159"/>
      <c r="K569" s="159"/>
      <c r="L569" s="159"/>
      <c r="M569" s="45"/>
      <c r="N569" s="42"/>
      <c r="O569" s="42"/>
      <c r="P569" s="42"/>
      <c r="Q569" s="42"/>
      <c r="R569" s="45"/>
      <c r="S569" s="42"/>
      <c r="T569" s="42"/>
      <c r="U569" s="42"/>
      <c r="V569" s="42"/>
      <c r="W569" s="45"/>
      <c r="X569" s="42"/>
      <c r="Y569" s="42"/>
      <c r="Z569" s="42"/>
      <c r="AA569" s="42"/>
      <c r="AB569" s="45"/>
      <c r="AC569" s="42"/>
      <c r="AD569" s="42"/>
      <c r="AE569" s="42"/>
      <c r="AF569" s="42"/>
      <c r="AG569" s="45"/>
      <c r="AH569" s="42"/>
      <c r="AI569" s="42"/>
      <c r="AJ569" s="42"/>
      <c r="AK569" s="42"/>
      <c r="AL569" s="45"/>
      <c r="AM569" s="173"/>
      <c r="AN569" s="171"/>
      <c r="AO569" s="174"/>
      <c r="AP569" s="174"/>
      <c r="AQ569" s="45"/>
      <c r="AR569" s="42"/>
      <c r="AS569" s="42"/>
      <c r="AT569" s="42"/>
      <c r="AU569" s="42"/>
      <c r="AV569" s="45"/>
      <c r="AW569" s="159"/>
      <c r="AX569" s="159"/>
      <c r="AY569" s="159"/>
      <c r="BA569" s="42">
        <f t="shared" si="701"/>
        <v>0</v>
      </c>
      <c r="BB569" s="42">
        <f t="shared" si="702"/>
        <v>0</v>
      </c>
      <c r="BC569" s="42" t="e">
        <f t="shared" si="703"/>
        <v>#DIV/0!</v>
      </c>
      <c r="BD569" s="48">
        <f t="shared" si="704"/>
        <v>0</v>
      </c>
      <c r="BE569" s="48">
        <f t="shared" si="705"/>
        <v>0</v>
      </c>
      <c r="BF569" s="48" t="e">
        <f t="shared" si="706"/>
        <v>#DIV/0!</v>
      </c>
      <c r="BG569" s="50">
        <f t="shared" si="707"/>
        <v>0</v>
      </c>
      <c r="BH569" s="50">
        <f t="shared" si="708"/>
        <v>0</v>
      </c>
      <c r="BI569" s="50" t="e">
        <f t="shared" si="697"/>
        <v>#DIV/0!</v>
      </c>
      <c r="BJ569" s="52">
        <f t="shared" si="709"/>
        <v>0</v>
      </c>
      <c r="BK569" s="52">
        <f t="shared" si="710"/>
        <v>0</v>
      </c>
      <c r="BL569" s="52" t="e">
        <f t="shared" si="698"/>
        <v>#DIV/0!</v>
      </c>
      <c r="BN569" s="65" t="e">
        <f t="shared" si="711"/>
        <v>#DIV/0!</v>
      </c>
      <c r="BO569" s="66" t="e">
        <f t="shared" si="712"/>
        <v>#DIV/0!</v>
      </c>
      <c r="BP569" s="67" t="e">
        <f t="shared" si="717"/>
        <v>#DIV/0!</v>
      </c>
      <c r="BQ569" s="68" t="e">
        <f t="shared" si="716"/>
        <v>#DIV/0!</v>
      </c>
    </row>
    <row r="570" spans="1:69" ht="18" x14ac:dyDescent="0.2">
      <c r="A570" s="280"/>
      <c r="B570" s="17" t="s">
        <v>19</v>
      </c>
      <c r="C570" s="29"/>
      <c r="D570" s="159"/>
      <c r="E570" s="159"/>
      <c r="F570" s="159"/>
      <c r="G570" s="159"/>
      <c r="H570" s="45"/>
      <c r="I570" s="159"/>
      <c r="J570" s="159"/>
      <c r="K570" s="159"/>
      <c r="L570" s="159"/>
      <c r="M570" s="45"/>
      <c r="N570" s="42"/>
      <c r="O570" s="42"/>
      <c r="P570" s="42"/>
      <c r="Q570" s="42"/>
      <c r="R570" s="45"/>
      <c r="S570" s="42"/>
      <c r="T570" s="42"/>
      <c r="U570" s="42"/>
      <c r="V570" s="42"/>
      <c r="W570" s="45"/>
      <c r="X570" s="42"/>
      <c r="Y570" s="42"/>
      <c r="Z570" s="42"/>
      <c r="AA570" s="42"/>
      <c r="AB570" s="45"/>
      <c r="AC570" s="42"/>
      <c r="AD570" s="42"/>
      <c r="AE570" s="42"/>
      <c r="AF570" s="42"/>
      <c r="AG570" s="45"/>
      <c r="AH570" s="42"/>
      <c r="AI570" s="42"/>
      <c r="AJ570" s="42"/>
      <c r="AK570" s="42"/>
      <c r="AL570" s="45"/>
      <c r="AM570" s="168"/>
      <c r="AN570" s="169"/>
      <c r="AO570" s="170"/>
      <c r="AP570" s="170"/>
      <c r="AQ570" s="45"/>
      <c r="AR570" s="42"/>
      <c r="AS570" s="42"/>
      <c r="AT570" s="42"/>
      <c r="AU570" s="42"/>
      <c r="AV570" s="45"/>
      <c r="AW570" s="159"/>
      <c r="AX570" s="159"/>
      <c r="AY570" s="159"/>
      <c r="BA570" s="42">
        <f t="shared" si="701"/>
        <v>0</v>
      </c>
      <c r="BB570" s="42">
        <f t="shared" si="702"/>
        <v>0</v>
      </c>
      <c r="BC570" s="42" t="e">
        <f t="shared" si="703"/>
        <v>#DIV/0!</v>
      </c>
      <c r="BD570" s="48">
        <f t="shared" si="704"/>
        <v>0</v>
      </c>
      <c r="BE570" s="48">
        <f t="shared" si="705"/>
        <v>0</v>
      </c>
      <c r="BF570" s="48" t="e">
        <f t="shared" si="706"/>
        <v>#DIV/0!</v>
      </c>
      <c r="BG570" s="50">
        <f t="shared" si="707"/>
        <v>0</v>
      </c>
      <c r="BH570" s="50">
        <f t="shared" si="708"/>
        <v>0</v>
      </c>
      <c r="BI570" s="50" t="e">
        <f t="shared" si="697"/>
        <v>#DIV/0!</v>
      </c>
      <c r="BJ570" s="52">
        <f t="shared" si="709"/>
        <v>0</v>
      </c>
      <c r="BK570" s="52">
        <f t="shared" si="710"/>
        <v>0</v>
      </c>
      <c r="BL570" s="52" t="e">
        <f t="shared" si="698"/>
        <v>#DIV/0!</v>
      </c>
      <c r="BN570" s="65" t="e">
        <f t="shared" si="711"/>
        <v>#DIV/0!</v>
      </c>
      <c r="BO570" s="66" t="e">
        <f t="shared" si="712"/>
        <v>#DIV/0!</v>
      </c>
      <c r="BP570" s="67" t="e">
        <f t="shared" si="717"/>
        <v>#DIV/0!</v>
      </c>
      <c r="BQ570" s="68" t="e">
        <f t="shared" si="716"/>
        <v>#DIV/0!</v>
      </c>
    </row>
    <row r="571" spans="1:69" ht="18" x14ac:dyDescent="0.2">
      <c r="A571" s="1" t="s">
        <v>20</v>
      </c>
      <c r="B571" s="17" t="s">
        <v>21</v>
      </c>
      <c r="C571" s="29"/>
      <c r="D571" s="159"/>
      <c r="E571" s="159"/>
      <c r="F571" s="159"/>
      <c r="G571" s="159"/>
      <c r="H571" s="45"/>
      <c r="I571" s="159"/>
      <c r="J571" s="159"/>
      <c r="K571" s="159"/>
      <c r="L571" s="159"/>
      <c r="M571" s="45"/>
      <c r="N571" s="42"/>
      <c r="O571" s="42"/>
      <c r="P571" s="42"/>
      <c r="Q571" s="42"/>
      <c r="R571" s="45"/>
      <c r="S571" s="42"/>
      <c r="T571" s="42"/>
      <c r="U571" s="42"/>
      <c r="V571" s="42"/>
      <c r="W571" s="45"/>
      <c r="X571" s="42"/>
      <c r="Y571" s="42"/>
      <c r="Z571" s="42"/>
      <c r="AA571" s="42"/>
      <c r="AB571" s="45"/>
      <c r="AC571" s="42"/>
      <c r="AD571" s="42"/>
      <c r="AE571" s="42"/>
      <c r="AF571" s="42"/>
      <c r="AG571" s="45"/>
      <c r="AH571" s="42"/>
      <c r="AI571" s="42"/>
      <c r="AJ571" s="42"/>
      <c r="AK571" s="42"/>
      <c r="AL571" s="45"/>
      <c r="AM571" s="168"/>
      <c r="AN571" s="169"/>
      <c r="AO571" s="170"/>
      <c r="AP571" s="170"/>
      <c r="AQ571" s="45"/>
      <c r="AR571" s="42"/>
      <c r="AS571" s="42"/>
      <c r="AT571" s="42"/>
      <c r="AU571" s="42"/>
      <c r="AV571" s="45"/>
      <c r="AW571" s="159"/>
      <c r="AX571" s="159"/>
      <c r="AY571" s="159"/>
      <c r="BA571" s="42">
        <f t="shared" si="701"/>
        <v>0</v>
      </c>
      <c r="BB571" s="42">
        <f t="shared" si="702"/>
        <v>0</v>
      </c>
      <c r="BC571" s="42" t="e">
        <f t="shared" si="703"/>
        <v>#DIV/0!</v>
      </c>
      <c r="BD571" s="48">
        <f t="shared" si="704"/>
        <v>0</v>
      </c>
      <c r="BE571" s="48">
        <f t="shared" si="705"/>
        <v>0</v>
      </c>
      <c r="BF571" s="48" t="e">
        <f t="shared" si="706"/>
        <v>#DIV/0!</v>
      </c>
      <c r="BG571" s="50">
        <f t="shared" si="707"/>
        <v>0</v>
      </c>
      <c r="BH571" s="50">
        <f t="shared" si="708"/>
        <v>0</v>
      </c>
      <c r="BI571" s="50" t="e">
        <f t="shared" si="697"/>
        <v>#DIV/0!</v>
      </c>
      <c r="BJ571" s="52">
        <f t="shared" si="709"/>
        <v>0</v>
      </c>
      <c r="BK571" s="52">
        <f t="shared" si="710"/>
        <v>0</v>
      </c>
      <c r="BL571" s="52" t="e">
        <f t="shared" si="698"/>
        <v>#DIV/0!</v>
      </c>
      <c r="BN571" s="65" t="e">
        <f t="shared" si="711"/>
        <v>#DIV/0!</v>
      </c>
      <c r="BO571" s="66" t="e">
        <f t="shared" si="712"/>
        <v>#DIV/0!</v>
      </c>
      <c r="BP571" s="67" t="e">
        <f t="shared" si="717"/>
        <v>#DIV/0!</v>
      </c>
      <c r="BQ571" s="68" t="e">
        <f t="shared" si="716"/>
        <v>#DIV/0!</v>
      </c>
    </row>
    <row r="572" spans="1:69" ht="18" x14ac:dyDescent="0.2">
      <c r="A572" s="1" t="s">
        <v>22</v>
      </c>
      <c r="B572" s="17" t="s">
        <v>23</v>
      </c>
      <c r="C572" s="29"/>
      <c r="D572" s="159"/>
      <c r="E572" s="159"/>
      <c r="F572" s="159"/>
      <c r="G572" s="159"/>
      <c r="H572" s="45"/>
      <c r="I572" s="159"/>
      <c r="J572" s="159"/>
      <c r="K572" s="159"/>
      <c r="L572" s="159"/>
      <c r="M572" s="45"/>
      <c r="N572" s="42"/>
      <c r="O572" s="42"/>
      <c r="P572" s="42"/>
      <c r="Q572" s="42"/>
      <c r="R572" s="45"/>
      <c r="S572" s="42"/>
      <c r="T572" s="42"/>
      <c r="U572" s="42"/>
      <c r="V572" s="42"/>
      <c r="W572" s="45"/>
      <c r="X572" s="42"/>
      <c r="Y572" s="42"/>
      <c r="Z572" s="42"/>
      <c r="AA572" s="42"/>
      <c r="AB572" s="45"/>
      <c r="AC572" s="42"/>
      <c r="AD572" s="42"/>
      <c r="AE572" s="42"/>
      <c r="AF572" s="42"/>
      <c r="AG572" s="45"/>
      <c r="AH572" s="42"/>
      <c r="AI572" s="42"/>
      <c r="AJ572" s="42"/>
      <c r="AK572" s="42"/>
      <c r="AL572" s="45"/>
      <c r="AM572" s="168"/>
      <c r="AN572" s="169"/>
      <c r="AO572" s="170"/>
      <c r="AP572" s="170"/>
      <c r="AQ572" s="45"/>
      <c r="AR572" s="42"/>
      <c r="AS572" s="42"/>
      <c r="AT572" s="42"/>
      <c r="AU572" s="42"/>
      <c r="AV572" s="45"/>
      <c r="AW572" s="159"/>
      <c r="AX572" s="159"/>
      <c r="AY572" s="159"/>
      <c r="BA572" s="42">
        <f t="shared" si="701"/>
        <v>0</v>
      </c>
      <c r="BB572" s="42">
        <f t="shared" si="702"/>
        <v>0</v>
      </c>
      <c r="BC572" s="42" t="e">
        <f t="shared" si="703"/>
        <v>#DIV/0!</v>
      </c>
      <c r="BD572" s="48">
        <f t="shared" si="704"/>
        <v>0</v>
      </c>
      <c r="BE572" s="48">
        <f t="shared" si="705"/>
        <v>0</v>
      </c>
      <c r="BF572" s="48" t="e">
        <f t="shared" si="706"/>
        <v>#DIV/0!</v>
      </c>
      <c r="BG572" s="50">
        <f t="shared" si="707"/>
        <v>0</v>
      </c>
      <c r="BH572" s="50">
        <f t="shared" si="708"/>
        <v>0</v>
      </c>
      <c r="BI572" s="50" t="e">
        <f t="shared" si="697"/>
        <v>#DIV/0!</v>
      </c>
      <c r="BJ572" s="52">
        <f t="shared" si="709"/>
        <v>0</v>
      </c>
      <c r="BK572" s="52">
        <f t="shared" si="710"/>
        <v>0</v>
      </c>
      <c r="BL572" s="52" t="e">
        <f t="shared" si="698"/>
        <v>#DIV/0!</v>
      </c>
      <c r="BN572" s="65" t="e">
        <f t="shared" si="711"/>
        <v>#DIV/0!</v>
      </c>
      <c r="BO572" s="66" t="e">
        <f t="shared" si="712"/>
        <v>#DIV/0!</v>
      </c>
      <c r="BP572" s="67" t="e">
        <f t="shared" si="717"/>
        <v>#DIV/0!</v>
      </c>
      <c r="BQ572" s="68" t="e">
        <f t="shared" si="716"/>
        <v>#DIV/0!</v>
      </c>
    </row>
    <row r="573" spans="1:69" ht="18" x14ac:dyDescent="0.2">
      <c r="A573" s="1" t="s">
        <v>24</v>
      </c>
      <c r="B573" s="17"/>
      <c r="C573" s="29"/>
      <c r="D573" s="159"/>
      <c r="E573" s="159"/>
      <c r="F573" s="159"/>
      <c r="G573" s="159"/>
      <c r="H573" s="45"/>
      <c r="I573" s="159"/>
      <c r="J573" s="159"/>
      <c r="K573" s="159"/>
      <c r="L573" s="159"/>
      <c r="M573" s="45"/>
      <c r="N573" s="42"/>
      <c r="P573" s="42"/>
      <c r="Q573" s="42"/>
      <c r="R573" s="45"/>
      <c r="S573" s="42"/>
      <c r="U573" s="42"/>
      <c r="V573" s="42"/>
      <c r="W573" s="45"/>
      <c r="X573" s="42"/>
      <c r="Z573" s="42"/>
      <c r="AA573" s="42"/>
      <c r="AB573" s="45"/>
      <c r="AC573" s="42"/>
      <c r="AE573" s="42"/>
      <c r="AF573" s="42"/>
      <c r="AG573" s="45"/>
      <c r="AH573" s="42"/>
      <c r="AJ573" s="42"/>
      <c r="AK573" s="42"/>
      <c r="AL573" s="45"/>
      <c r="AM573" s="168"/>
      <c r="AN573" s="169"/>
      <c r="AO573" s="170"/>
      <c r="AP573" s="170">
        <v>1</v>
      </c>
      <c r="AQ573" s="45"/>
      <c r="AR573" s="42"/>
      <c r="AT573" s="42"/>
      <c r="AU573" s="42"/>
      <c r="AV573" s="45"/>
      <c r="AW573" s="159"/>
      <c r="AX573" s="159"/>
      <c r="AY573" s="159"/>
      <c r="BA573" s="42">
        <f t="shared" si="701"/>
        <v>0</v>
      </c>
      <c r="BB573" s="42">
        <f t="shared" si="702"/>
        <v>0</v>
      </c>
      <c r="BC573" s="42" t="e">
        <f t="shared" si="703"/>
        <v>#DIV/0!</v>
      </c>
      <c r="BD573" s="48">
        <f t="shared" si="704"/>
        <v>0</v>
      </c>
      <c r="BE573" s="48">
        <f t="shared" si="705"/>
        <v>0</v>
      </c>
      <c r="BF573" s="48" t="e">
        <f t="shared" si="706"/>
        <v>#DIV/0!</v>
      </c>
      <c r="BG573" s="50">
        <f t="shared" si="707"/>
        <v>0</v>
      </c>
      <c r="BH573" s="50">
        <f t="shared" si="708"/>
        <v>0</v>
      </c>
      <c r="BI573" s="50" t="e">
        <f t="shared" si="697"/>
        <v>#DIV/0!</v>
      </c>
      <c r="BJ573" s="52">
        <f t="shared" si="709"/>
        <v>1</v>
      </c>
      <c r="BK573" s="52">
        <f t="shared" si="710"/>
        <v>1</v>
      </c>
      <c r="BL573" s="52">
        <f t="shared" si="698"/>
        <v>1</v>
      </c>
      <c r="BN573" s="65" t="e">
        <f t="shared" si="711"/>
        <v>#DIV/0!</v>
      </c>
      <c r="BO573" s="66" t="e">
        <f t="shared" si="712"/>
        <v>#DIV/0!</v>
      </c>
      <c r="BP573" s="67" t="e">
        <f t="shared" si="717"/>
        <v>#DIV/0!</v>
      </c>
      <c r="BQ573" s="68">
        <f t="shared" si="716"/>
        <v>1</v>
      </c>
    </row>
    <row r="574" spans="1:69" ht="18" x14ac:dyDescent="0.2">
      <c r="A574" s="1" t="s">
        <v>25</v>
      </c>
      <c r="B574" s="17"/>
      <c r="C574" s="29"/>
      <c r="D574" s="159"/>
      <c r="E574" s="159"/>
      <c r="F574" s="159"/>
      <c r="G574" s="159"/>
      <c r="H574" s="45"/>
      <c r="I574" s="159"/>
      <c r="J574" s="159"/>
      <c r="K574" s="159"/>
      <c r="L574" s="159"/>
      <c r="M574" s="45"/>
      <c r="N574" s="42"/>
      <c r="O574" s="42"/>
      <c r="P574" s="42"/>
      <c r="Q574" s="42"/>
      <c r="R574" s="45"/>
      <c r="S574" s="42"/>
      <c r="T574" s="42"/>
      <c r="U574" s="42"/>
      <c r="V574" s="42"/>
      <c r="W574" s="45"/>
      <c r="X574" s="42"/>
      <c r="Y574" s="42"/>
      <c r="Z574" s="42"/>
      <c r="AA574" s="42"/>
      <c r="AB574" s="45"/>
      <c r="AC574" s="42"/>
      <c r="AD574" s="42"/>
      <c r="AE574" s="42"/>
      <c r="AF574" s="42"/>
      <c r="AG574" s="45"/>
      <c r="AH574" s="42"/>
      <c r="AI574" s="42"/>
      <c r="AJ574" s="42"/>
      <c r="AK574" s="42"/>
      <c r="AL574" s="45"/>
      <c r="AM574" s="168"/>
      <c r="AN574" s="169"/>
      <c r="AO574" s="170"/>
      <c r="AP574" s="170"/>
      <c r="AQ574" s="45"/>
      <c r="AR574" s="42"/>
      <c r="AS574" s="42"/>
      <c r="AT574" s="42"/>
      <c r="AU574" s="42"/>
      <c r="AV574" s="45"/>
      <c r="AW574" s="159"/>
      <c r="AX574" s="159"/>
      <c r="AY574" s="159"/>
      <c r="BA574" s="42">
        <f t="shared" si="701"/>
        <v>0</v>
      </c>
      <c r="BB574" s="42">
        <f t="shared" si="702"/>
        <v>0</v>
      </c>
      <c r="BC574" s="42" t="e">
        <f t="shared" si="703"/>
        <v>#DIV/0!</v>
      </c>
      <c r="BD574" s="48">
        <f t="shared" si="704"/>
        <v>0</v>
      </c>
      <c r="BE574" s="48">
        <f t="shared" si="705"/>
        <v>0</v>
      </c>
      <c r="BF574" s="48" t="e">
        <f t="shared" si="706"/>
        <v>#DIV/0!</v>
      </c>
      <c r="BG574" s="50">
        <f t="shared" si="707"/>
        <v>0</v>
      </c>
      <c r="BH574" s="50">
        <f t="shared" si="708"/>
        <v>0</v>
      </c>
      <c r="BI574" s="50" t="e">
        <f t="shared" si="697"/>
        <v>#DIV/0!</v>
      </c>
      <c r="BJ574" s="52">
        <f t="shared" si="709"/>
        <v>0</v>
      </c>
      <c r="BK574" s="52">
        <f t="shared" si="710"/>
        <v>0</v>
      </c>
      <c r="BL574" s="52" t="e">
        <f t="shared" si="698"/>
        <v>#DIV/0!</v>
      </c>
      <c r="BN574" s="65" t="e">
        <f t="shared" si="711"/>
        <v>#DIV/0!</v>
      </c>
      <c r="BO574" s="66" t="e">
        <f t="shared" si="712"/>
        <v>#DIV/0!</v>
      </c>
      <c r="BP574" s="67" t="e">
        <f>+BI574</f>
        <v>#DIV/0!</v>
      </c>
      <c r="BQ574" s="68" t="e">
        <f t="shared" si="716"/>
        <v>#DIV/0!</v>
      </c>
    </row>
    <row r="575" spans="1:69" ht="18" x14ac:dyDescent="0.2">
      <c r="A575" s="1" t="s">
        <v>26</v>
      </c>
      <c r="B575" s="17"/>
      <c r="C575" s="29"/>
      <c r="D575" s="159"/>
      <c r="E575" s="159"/>
      <c r="F575" s="159"/>
      <c r="G575" s="159"/>
      <c r="H575" s="45"/>
      <c r="I575" s="159"/>
      <c r="J575" s="159"/>
      <c r="K575" s="159"/>
      <c r="L575" s="159"/>
      <c r="M575" s="45"/>
      <c r="N575" s="42"/>
      <c r="O575" s="175"/>
      <c r="P575" s="176"/>
      <c r="Q575" s="177"/>
      <c r="R575" s="45"/>
      <c r="S575" s="42"/>
      <c r="T575" s="175"/>
      <c r="U575" s="176"/>
      <c r="V575" s="177"/>
      <c r="W575" s="45"/>
      <c r="X575" s="42"/>
      <c r="Y575" s="175"/>
      <c r="Z575" s="176"/>
      <c r="AA575" s="177"/>
      <c r="AB575" s="45"/>
      <c r="AC575" s="42"/>
      <c r="AD575" s="175"/>
      <c r="AE575" s="176"/>
      <c r="AF575" s="177"/>
      <c r="AG575" s="45"/>
      <c r="AH575" s="42"/>
      <c r="AI575" s="175"/>
      <c r="AJ575" s="176"/>
      <c r="AK575" s="177"/>
      <c r="AL575" s="45"/>
      <c r="AM575" s="168"/>
      <c r="AN575" s="175"/>
      <c r="AO575" s="176"/>
      <c r="AP575" s="177"/>
      <c r="AQ575" s="45"/>
      <c r="AR575" s="42"/>
      <c r="AS575" s="175"/>
      <c r="AT575" s="176"/>
      <c r="AU575" s="177"/>
      <c r="AV575" s="45"/>
      <c r="AW575" s="159"/>
      <c r="AX575" s="159"/>
      <c r="AY575" s="159"/>
      <c r="BA575" s="42">
        <f t="shared" si="701"/>
        <v>0</v>
      </c>
      <c r="BB575" s="42">
        <f t="shared" si="702"/>
        <v>0</v>
      </c>
      <c r="BC575" s="42" t="e">
        <f t="shared" si="703"/>
        <v>#DIV/0!</v>
      </c>
      <c r="BD575" s="48">
        <f t="shared" si="704"/>
        <v>0</v>
      </c>
      <c r="BE575" s="48">
        <f t="shared" si="705"/>
        <v>0</v>
      </c>
      <c r="BF575" s="48" t="e">
        <f t="shared" si="706"/>
        <v>#DIV/0!</v>
      </c>
      <c r="BG575" s="50">
        <f t="shared" si="707"/>
        <v>0</v>
      </c>
      <c r="BH575" s="50">
        <f t="shared" si="708"/>
        <v>0</v>
      </c>
      <c r="BI575" s="50" t="e">
        <f t="shared" si="697"/>
        <v>#DIV/0!</v>
      </c>
      <c r="BJ575" s="52">
        <f t="shared" si="709"/>
        <v>0</v>
      </c>
      <c r="BK575" s="52">
        <f t="shared" si="710"/>
        <v>0</v>
      </c>
      <c r="BL575" s="52" t="e">
        <f t="shared" si="698"/>
        <v>#DIV/0!</v>
      </c>
      <c r="BN575" s="65" t="e">
        <f t="shared" si="711"/>
        <v>#DIV/0!</v>
      </c>
      <c r="BO575" s="66" t="e">
        <f t="shared" si="712"/>
        <v>#DIV/0!</v>
      </c>
      <c r="BP575" s="67" t="e">
        <f t="shared" ref="BP575:BP576" si="718">+BI575</f>
        <v>#DIV/0!</v>
      </c>
      <c r="BQ575" s="68" t="e">
        <f t="shared" si="716"/>
        <v>#DIV/0!</v>
      </c>
    </row>
    <row r="576" spans="1:69" ht="18.75" thickBot="1" x14ac:dyDescent="0.25">
      <c r="A576" s="1" t="s">
        <v>27</v>
      </c>
      <c r="B576" s="17"/>
      <c r="C576" s="29"/>
      <c r="D576" s="159"/>
      <c r="E576" s="159"/>
      <c r="F576" s="159"/>
      <c r="G576" s="159"/>
      <c r="H576" s="45"/>
      <c r="I576" s="159"/>
      <c r="J576" s="159"/>
      <c r="K576" s="159"/>
      <c r="L576" s="159"/>
      <c r="M576" s="45"/>
      <c r="N576" s="42"/>
      <c r="O576" s="178"/>
      <c r="P576" s="179"/>
      <c r="Q576" s="180"/>
      <c r="R576" s="45"/>
      <c r="S576" s="42"/>
      <c r="T576" s="178"/>
      <c r="U576" s="179"/>
      <c r="V576" s="180"/>
      <c r="W576" s="45"/>
      <c r="X576" s="42"/>
      <c r="Y576" s="178"/>
      <c r="Z576" s="179"/>
      <c r="AA576" s="180"/>
      <c r="AB576" s="45"/>
      <c r="AC576" s="42"/>
      <c r="AD576" s="178"/>
      <c r="AE576" s="179"/>
      <c r="AF576" s="180"/>
      <c r="AG576" s="45"/>
      <c r="AH576" s="42"/>
      <c r="AI576" s="178"/>
      <c r="AJ576" s="179"/>
      <c r="AK576" s="180"/>
      <c r="AL576" s="45"/>
      <c r="AM576" s="172"/>
      <c r="AN576" s="178"/>
      <c r="AO576" s="179"/>
      <c r="AP576" s="180"/>
      <c r="AQ576" s="45"/>
      <c r="AR576" s="42"/>
      <c r="AS576" s="178"/>
      <c r="AT576" s="179"/>
      <c r="AU576" s="180"/>
      <c r="AV576" s="45"/>
      <c r="AW576" s="159"/>
      <c r="AX576" s="159"/>
      <c r="AY576" s="159"/>
      <c r="BA576" s="42">
        <f t="shared" si="701"/>
        <v>0</v>
      </c>
      <c r="BB576" s="42">
        <f t="shared" si="702"/>
        <v>0</v>
      </c>
      <c r="BC576" s="42" t="e">
        <f t="shared" si="703"/>
        <v>#DIV/0!</v>
      </c>
      <c r="BD576" s="48">
        <f t="shared" si="704"/>
        <v>0</v>
      </c>
      <c r="BE576" s="48">
        <f t="shared" si="705"/>
        <v>0</v>
      </c>
      <c r="BF576" s="48" t="e">
        <f t="shared" si="706"/>
        <v>#DIV/0!</v>
      </c>
      <c r="BG576" s="50">
        <f t="shared" si="707"/>
        <v>0</v>
      </c>
      <c r="BH576" s="50">
        <f t="shared" si="708"/>
        <v>0</v>
      </c>
      <c r="BI576" s="50" t="e">
        <f t="shared" si="697"/>
        <v>#DIV/0!</v>
      </c>
      <c r="BJ576" s="52">
        <f t="shared" si="709"/>
        <v>0</v>
      </c>
      <c r="BK576" s="52">
        <f t="shared" si="710"/>
        <v>0</v>
      </c>
      <c r="BL576" s="52" t="e">
        <f t="shared" si="698"/>
        <v>#DIV/0!</v>
      </c>
      <c r="BN576" s="65" t="e">
        <f t="shared" si="711"/>
        <v>#DIV/0!</v>
      </c>
      <c r="BO576" s="66" t="e">
        <f t="shared" si="712"/>
        <v>#DIV/0!</v>
      </c>
      <c r="BP576" s="67" t="e">
        <f t="shared" si="718"/>
        <v>#DIV/0!</v>
      </c>
      <c r="BQ576" s="68" t="e">
        <f t="shared" si="716"/>
        <v>#DIV/0!</v>
      </c>
    </row>
    <row r="579" spans="1:69" ht="15.75" customHeight="1" x14ac:dyDescent="0.2">
      <c r="A579" s="302" t="s">
        <v>63</v>
      </c>
      <c r="B579" s="302"/>
      <c r="C579" s="40"/>
      <c r="D579" s="304" t="s">
        <v>42</v>
      </c>
      <c r="E579" s="304"/>
      <c r="F579" s="304"/>
      <c r="G579" s="304"/>
      <c r="H579" s="43"/>
      <c r="I579" s="303" t="s">
        <v>43</v>
      </c>
      <c r="J579" s="303"/>
      <c r="K579" s="303"/>
      <c r="L579" s="303"/>
      <c r="M579" s="46"/>
      <c r="N579" s="303" t="s">
        <v>44</v>
      </c>
      <c r="O579" s="303"/>
      <c r="P579" s="303"/>
      <c r="Q579" s="303"/>
      <c r="R579" s="43"/>
      <c r="S579" s="303" t="s">
        <v>105</v>
      </c>
      <c r="T579" s="303"/>
      <c r="U579" s="303"/>
      <c r="V579" s="303"/>
      <c r="W579" s="47"/>
      <c r="X579" s="303" t="s">
        <v>46</v>
      </c>
      <c r="Y579" s="303"/>
      <c r="Z579" s="303"/>
      <c r="AA579" s="303"/>
      <c r="AB579" s="47"/>
      <c r="AC579" s="308" t="s">
        <v>47</v>
      </c>
      <c r="AD579" s="308"/>
      <c r="AE579" s="308"/>
      <c r="AF579" s="308"/>
      <c r="AG579" s="43"/>
      <c r="AH579" s="303" t="s">
        <v>48</v>
      </c>
      <c r="AI579" s="303"/>
      <c r="AJ579" s="303"/>
      <c r="AK579" s="303"/>
      <c r="AL579" s="47"/>
      <c r="AM579" s="304" t="s">
        <v>49</v>
      </c>
      <c r="AN579" s="304"/>
      <c r="AO579" s="304"/>
      <c r="AP579" s="304"/>
      <c r="AQ579" s="43"/>
      <c r="AR579" s="304" t="s">
        <v>50</v>
      </c>
      <c r="AS579" s="304"/>
      <c r="AT579" s="304"/>
      <c r="AU579" s="304"/>
      <c r="AV579" s="47"/>
      <c r="AW579" s="304" t="s">
        <v>122</v>
      </c>
      <c r="AX579" s="304"/>
      <c r="AY579" s="304"/>
      <c r="AZ579" s="41"/>
      <c r="BA579" s="303" t="s">
        <v>51</v>
      </c>
      <c r="BB579" s="303"/>
      <c r="BC579" s="303"/>
      <c r="BD579" s="304" t="s">
        <v>52</v>
      </c>
      <c r="BE579" s="304"/>
      <c r="BF579" s="304"/>
      <c r="BG579" s="305" t="s">
        <v>53</v>
      </c>
      <c r="BH579" s="305"/>
      <c r="BI579" s="305"/>
      <c r="BJ579" s="306" t="s">
        <v>56</v>
      </c>
      <c r="BK579" s="306"/>
      <c r="BL579" s="306"/>
      <c r="BM579" s="40"/>
      <c r="BN579" s="40"/>
      <c r="BO579" s="40"/>
      <c r="BP579" s="40"/>
      <c r="BQ579" s="40"/>
    </row>
    <row r="580" spans="1:69" ht="24" x14ac:dyDescent="0.2">
      <c r="A580" s="110">
        <v>46080</v>
      </c>
      <c r="B580" s="69"/>
      <c r="D580" s="36" t="s">
        <v>54</v>
      </c>
      <c r="E580" s="32" t="s">
        <v>55</v>
      </c>
      <c r="F580" s="33" t="s">
        <v>53</v>
      </c>
      <c r="G580" s="53" t="s">
        <v>56</v>
      </c>
      <c r="H580" s="44"/>
      <c r="I580" s="34" t="s">
        <v>54</v>
      </c>
      <c r="J580" s="32" t="s">
        <v>55</v>
      </c>
      <c r="K580" s="33" t="s">
        <v>53</v>
      </c>
      <c r="L580" s="53" t="s">
        <v>56</v>
      </c>
      <c r="M580" s="44"/>
      <c r="N580" s="34" t="s">
        <v>54</v>
      </c>
      <c r="O580" s="32" t="s">
        <v>55</v>
      </c>
      <c r="P580" s="33" t="s">
        <v>53</v>
      </c>
      <c r="Q580" s="53" t="s">
        <v>56</v>
      </c>
      <c r="R580" s="44"/>
      <c r="S580" s="34" t="s">
        <v>54</v>
      </c>
      <c r="T580" s="32" t="s">
        <v>55</v>
      </c>
      <c r="U580" s="33" t="s">
        <v>53</v>
      </c>
      <c r="V580" s="53" t="s">
        <v>56</v>
      </c>
      <c r="W580" s="44"/>
      <c r="X580" s="34" t="s">
        <v>54</v>
      </c>
      <c r="Y580" s="32" t="s">
        <v>55</v>
      </c>
      <c r="Z580" s="33" t="s">
        <v>53</v>
      </c>
      <c r="AA580" s="53" t="s">
        <v>56</v>
      </c>
      <c r="AB580" s="44"/>
      <c r="AC580" s="34" t="s">
        <v>54</v>
      </c>
      <c r="AD580" s="32" t="s">
        <v>55</v>
      </c>
      <c r="AE580" s="33" t="s">
        <v>53</v>
      </c>
      <c r="AF580" s="53" t="s">
        <v>56</v>
      </c>
      <c r="AG580" s="44"/>
      <c r="AH580" s="34" t="s">
        <v>54</v>
      </c>
      <c r="AI580" s="32" t="s">
        <v>55</v>
      </c>
      <c r="AJ580" s="33" t="s">
        <v>53</v>
      </c>
      <c r="AK580" s="53" t="s">
        <v>56</v>
      </c>
      <c r="AL580" s="44"/>
      <c r="AM580" s="34" t="s">
        <v>54</v>
      </c>
      <c r="AN580" s="32" t="s">
        <v>55</v>
      </c>
      <c r="AO580" s="33" t="s">
        <v>53</v>
      </c>
      <c r="AP580" s="53" t="s">
        <v>56</v>
      </c>
      <c r="AQ580" s="44"/>
      <c r="AR580" s="34" t="s">
        <v>54</v>
      </c>
      <c r="AS580" s="32" t="s">
        <v>55</v>
      </c>
      <c r="AT580" s="33" t="s">
        <v>53</v>
      </c>
      <c r="AU580" s="53" t="s">
        <v>56</v>
      </c>
      <c r="AV580" s="44"/>
      <c r="AW580" s="32" t="s">
        <v>55</v>
      </c>
      <c r="AX580" s="33" t="s">
        <v>53</v>
      </c>
      <c r="AY580" s="53" t="s">
        <v>56</v>
      </c>
      <c r="AZ580" s="39"/>
      <c r="BA580" s="49" t="s">
        <v>57</v>
      </c>
      <c r="BB580" s="49" t="s">
        <v>58</v>
      </c>
      <c r="BC580" s="49" t="s">
        <v>59</v>
      </c>
      <c r="BD580" s="37" t="s">
        <v>57</v>
      </c>
      <c r="BE580" s="37" t="s">
        <v>58</v>
      </c>
      <c r="BF580" s="37" t="s">
        <v>59</v>
      </c>
      <c r="BG580" s="38" t="s">
        <v>57</v>
      </c>
      <c r="BH580" s="38" t="s">
        <v>58</v>
      </c>
      <c r="BI580" s="38" t="s">
        <v>59</v>
      </c>
      <c r="BJ580" s="51" t="s">
        <v>57</v>
      </c>
      <c r="BK580" s="51" t="s">
        <v>58</v>
      </c>
      <c r="BL580" s="51" t="s">
        <v>59</v>
      </c>
      <c r="BN580" s="49" t="s">
        <v>59</v>
      </c>
      <c r="BO580" s="37" t="s">
        <v>59</v>
      </c>
      <c r="BP580" s="38" t="s">
        <v>59</v>
      </c>
      <c r="BQ580" s="51" t="s">
        <v>59</v>
      </c>
    </row>
    <row r="581" spans="1:69" ht="15" x14ac:dyDescent="0.2">
      <c r="A581" s="281" t="s">
        <v>0</v>
      </c>
      <c r="B581" s="35" t="s">
        <v>1</v>
      </c>
      <c r="C581" s="29"/>
      <c r="D581" s="159"/>
      <c r="E581" s="159"/>
      <c r="F581" s="159"/>
      <c r="G581" s="159"/>
      <c r="H581" s="45"/>
      <c r="I581" s="42"/>
      <c r="J581" s="42"/>
      <c r="K581" s="42"/>
      <c r="L581" s="42"/>
      <c r="M581" s="45"/>
      <c r="N581" s="42"/>
      <c r="O581" s="42"/>
      <c r="P581" s="42"/>
      <c r="Q581" s="42"/>
      <c r="R581" s="45"/>
      <c r="S581" s="42"/>
      <c r="T581" s="42"/>
      <c r="U581" s="42"/>
      <c r="V581" s="42"/>
      <c r="W581" s="45"/>
      <c r="X581" s="42"/>
      <c r="Y581" s="42"/>
      <c r="Z581" s="42"/>
      <c r="AA581" s="42"/>
      <c r="AB581" s="45"/>
      <c r="AC581" s="42"/>
      <c r="AD581" s="42"/>
      <c r="AE581" s="42"/>
      <c r="AF581" s="42"/>
      <c r="AG581" s="45"/>
      <c r="AH581" s="42"/>
      <c r="AI581" s="42"/>
      <c r="AJ581" s="42"/>
      <c r="AK581" s="42"/>
      <c r="AL581" s="45"/>
      <c r="AM581" s="159"/>
      <c r="AN581" s="159"/>
      <c r="AO581" s="159"/>
      <c r="AP581" s="159"/>
      <c r="AQ581" s="45"/>
      <c r="AR581" s="159"/>
      <c r="AS581" s="159"/>
      <c r="AT581" s="159"/>
      <c r="AU581" s="159"/>
      <c r="AV581" s="45"/>
      <c r="AW581" s="159"/>
      <c r="AX581" s="159"/>
      <c r="AY581" s="159"/>
      <c r="BA581" s="42">
        <f>MIN(D581,I581,N581,S581,X581,AC581,AH581,AM581,AR581)</f>
        <v>0</v>
      </c>
      <c r="BB581" s="42">
        <f>MAX(D581,I581,N581,S581,X581,AC581,AH581,AM581,AR581)</f>
        <v>0</v>
      </c>
      <c r="BC581" s="42" t="e">
        <f>AVERAGE(D581,I581,N581,S581,X581,AC581,AH581,AM581,AR581)</f>
        <v>#DIV/0!</v>
      </c>
      <c r="BD581" s="48">
        <f>MIN(E581,J581,O581,T581,Y581,AD581,AI581,AN581,AS581,AW581)</f>
        <v>0</v>
      </c>
      <c r="BE581" s="48">
        <f>MAX(E581,J581,O581,T581,Y581,AD581,AI581,AN581,AS581,AW581)</f>
        <v>0</v>
      </c>
      <c r="BF581" s="48" t="e">
        <f>AVERAGE(E581,J581,O581,T581,Y581,AD581,AI581,AN581,AS581,AW581)</f>
        <v>#DIV/0!</v>
      </c>
      <c r="BG581" s="50">
        <f>MIN(F581,K581,P581,U581,Z581,AE581,AJ581,AO581,AT581,AX581)</f>
        <v>0</v>
      </c>
      <c r="BH581" s="50">
        <f>MAX(F581,K581,P581,U581,Z581,AE581,AJ581,AO581,AT581,AX581)</f>
        <v>0</v>
      </c>
      <c r="BI581" s="50" t="e">
        <f t="shared" ref="BI581:BI600" si="719">AVERAGE(F581,K581,P581,U581,Z581,AE581,AJ581,AO581,AT581,AX581)</f>
        <v>#DIV/0!</v>
      </c>
      <c r="BJ581" s="52">
        <f>MIN(G581,L581,Q581,V581,AA581,AF581,AK581,AP581,AU581,AY581)</f>
        <v>0</v>
      </c>
      <c r="BK581" s="52">
        <f>MAX(G581,L581,Q581,V581,AA581,AF581,AK581,AP581,AU581,AY581)</f>
        <v>0</v>
      </c>
      <c r="BL581" s="52" t="e">
        <f t="shared" ref="BL581:BL600" si="720">AVERAGE(G581,L581,Q581,V581,AA581,AF581,AK581,AP581,AU581,AY581)</f>
        <v>#DIV/0!</v>
      </c>
      <c r="BN581" s="65" t="e">
        <f>+BC581</f>
        <v>#DIV/0!</v>
      </c>
      <c r="BO581" s="66" t="e">
        <f t="shared" ref="BO581" si="721">+BF581</f>
        <v>#DIV/0!</v>
      </c>
      <c r="BP581" s="67" t="e">
        <f>+BI581</f>
        <v>#DIV/0!</v>
      </c>
      <c r="BQ581" s="68" t="e">
        <f t="shared" ref="BQ581" si="722">+BL581</f>
        <v>#DIV/0!</v>
      </c>
    </row>
    <row r="582" spans="1:69" ht="15" x14ac:dyDescent="0.2">
      <c r="A582" s="293"/>
      <c r="B582" s="17" t="s">
        <v>2</v>
      </c>
      <c r="C582" s="29"/>
      <c r="D582" s="159"/>
      <c r="E582" s="159"/>
      <c r="F582" s="159"/>
      <c r="G582" s="159"/>
      <c r="H582" s="45"/>
      <c r="I582" s="42"/>
      <c r="J582" s="42"/>
      <c r="K582" s="42"/>
      <c r="L582" s="42"/>
      <c r="M582" s="45"/>
      <c r="N582" s="42"/>
      <c r="O582" s="42"/>
      <c r="P582" s="42"/>
      <c r="Q582" s="42"/>
      <c r="R582" s="45"/>
      <c r="S582" s="42"/>
      <c r="T582" s="42"/>
      <c r="U582" s="42"/>
      <c r="V582" s="42"/>
      <c r="W582" s="45"/>
      <c r="X582" s="42"/>
      <c r="Y582" s="42"/>
      <c r="Z582" s="42"/>
      <c r="AA582" s="42"/>
      <c r="AB582" s="45"/>
      <c r="AC582" s="42"/>
      <c r="AD582" s="42"/>
      <c r="AE582" s="42"/>
      <c r="AF582" s="42"/>
      <c r="AG582" s="45"/>
      <c r="AH582" s="42"/>
      <c r="AI582" s="42"/>
      <c r="AJ582" s="42"/>
      <c r="AK582" s="42"/>
      <c r="AL582" s="45"/>
      <c r="AM582" s="159"/>
      <c r="AN582" s="159"/>
      <c r="AO582" s="159"/>
      <c r="AP582" s="159"/>
      <c r="AQ582" s="45"/>
      <c r="AR582" s="159"/>
      <c r="AS582" s="159"/>
      <c r="AT582" s="159"/>
      <c r="AU582" s="159"/>
      <c r="AV582" s="45"/>
      <c r="AW582" s="159"/>
      <c r="AX582" s="159"/>
      <c r="AY582" s="159"/>
      <c r="BA582" s="42">
        <f t="shared" ref="BA582:BA600" si="723">MIN(D582,I582,N582,S582,X582,AC582,AH582,AM582,AR582)</f>
        <v>0</v>
      </c>
      <c r="BB582" s="42">
        <f t="shared" ref="BB582:BB600" si="724">MAX(D582,I582,N582,S582,X582,AC582,AH582,AM582,AR582)</f>
        <v>0</v>
      </c>
      <c r="BC582" s="42" t="e">
        <f t="shared" ref="BC582:BC600" si="725">AVERAGE(D582,I582,N582,S582,X582,AC582,AH582,AM582,AR582)</f>
        <v>#DIV/0!</v>
      </c>
      <c r="BD582" s="48">
        <f t="shared" ref="BD582:BD600" si="726">MIN(E582,J582,O582,T582,Y582,AD582,AI582,AN582,AS582,AW582)</f>
        <v>0</v>
      </c>
      <c r="BE582" s="48">
        <f t="shared" ref="BE582:BE600" si="727">MAX(E582,J582,O582,T582,Y582,AD582,AI582,AN582,AS582,AW582)</f>
        <v>0</v>
      </c>
      <c r="BF582" s="48" t="e">
        <f t="shared" ref="BF582:BF600" si="728">AVERAGE(E582,J582,O582,T582,Y582,AD582,AI582,AN582,AS582,AW582)</f>
        <v>#DIV/0!</v>
      </c>
      <c r="BG582" s="50">
        <f t="shared" ref="BG582:BG600" si="729">MIN(F582,K582,P582,U582,Z582,AE582,AJ582,AO582,AT582,AX582)</f>
        <v>0</v>
      </c>
      <c r="BH582" s="50">
        <f t="shared" ref="BH582:BH600" si="730">MAX(F582,K582,P582,U582,Z582,AE582,AJ582,AO582,AT582,AX582)</f>
        <v>0</v>
      </c>
      <c r="BI582" s="50" t="e">
        <f t="shared" si="719"/>
        <v>#DIV/0!</v>
      </c>
      <c r="BJ582" s="52">
        <f t="shared" ref="BJ582:BJ600" si="731">MIN(G582,L582,Q582,V582,AA582,AF582,AK582,AP582,AU582,AY582)</f>
        <v>0</v>
      </c>
      <c r="BK582" s="52">
        <f t="shared" ref="BK582:BK600" si="732">MAX(G582,L582,Q582,V582,AA582,AF582,AK582,AP582,AU582,AY582)</f>
        <v>0</v>
      </c>
      <c r="BL582" s="52" t="e">
        <f t="shared" si="720"/>
        <v>#DIV/0!</v>
      </c>
      <c r="BN582" s="65" t="e">
        <f>+BC582</f>
        <v>#DIV/0!</v>
      </c>
      <c r="BO582" s="66" t="e">
        <f>+BF582</f>
        <v>#DIV/0!</v>
      </c>
      <c r="BP582" s="67" t="e">
        <f>+BI582</f>
        <v>#DIV/0!</v>
      </c>
      <c r="BQ582" s="68" t="e">
        <f>+BL582</f>
        <v>#DIV/0!</v>
      </c>
    </row>
    <row r="583" spans="1:69" ht="15" x14ac:dyDescent="0.2">
      <c r="A583" s="282"/>
      <c r="B583" s="17" t="s">
        <v>3</v>
      </c>
      <c r="C583" s="29"/>
      <c r="D583" s="159"/>
      <c r="E583" s="159"/>
      <c r="F583" s="159"/>
      <c r="G583" s="159"/>
      <c r="H583" s="45"/>
      <c r="I583" s="42"/>
      <c r="J583" s="42"/>
      <c r="K583" s="42"/>
      <c r="L583" s="42"/>
      <c r="M583" s="45"/>
      <c r="N583" s="42"/>
      <c r="O583" s="42"/>
      <c r="P583" s="42"/>
      <c r="Q583" s="42"/>
      <c r="R583" s="45"/>
      <c r="S583" s="42"/>
      <c r="T583" s="42"/>
      <c r="U583" s="42"/>
      <c r="V583" s="42"/>
      <c r="W583" s="45"/>
      <c r="X583" s="42"/>
      <c r="Y583" s="42"/>
      <c r="Z583" s="42"/>
      <c r="AA583" s="42"/>
      <c r="AB583" s="45"/>
      <c r="AC583" s="42"/>
      <c r="AD583" s="42"/>
      <c r="AE583" s="42"/>
      <c r="AF583" s="42"/>
      <c r="AG583" s="45"/>
      <c r="AH583" s="42"/>
      <c r="AI583" s="42"/>
      <c r="AJ583" s="42"/>
      <c r="AK583" s="42"/>
      <c r="AL583" s="45"/>
      <c r="AM583" s="159"/>
      <c r="AN583" s="159"/>
      <c r="AO583" s="159"/>
      <c r="AP583" s="159"/>
      <c r="AQ583" s="45"/>
      <c r="AR583" s="159"/>
      <c r="AS583" s="159"/>
      <c r="AT583" s="159"/>
      <c r="AU583" s="159"/>
      <c r="AV583" s="45"/>
      <c r="AW583" s="159"/>
      <c r="AX583" s="159"/>
      <c r="AY583" s="159"/>
      <c r="BA583" s="42">
        <f t="shared" si="723"/>
        <v>0</v>
      </c>
      <c r="BB583" s="42">
        <f t="shared" si="724"/>
        <v>0</v>
      </c>
      <c r="BC583" s="42" t="e">
        <f t="shared" si="725"/>
        <v>#DIV/0!</v>
      </c>
      <c r="BD583" s="48">
        <f t="shared" si="726"/>
        <v>0</v>
      </c>
      <c r="BE583" s="48">
        <f t="shared" si="727"/>
        <v>0</v>
      </c>
      <c r="BF583" s="48" t="e">
        <f t="shared" si="728"/>
        <v>#DIV/0!</v>
      </c>
      <c r="BG583" s="50">
        <f t="shared" si="729"/>
        <v>0</v>
      </c>
      <c r="BH583" s="50">
        <f t="shared" si="730"/>
        <v>0</v>
      </c>
      <c r="BI583" s="50" t="e">
        <f t="shared" si="719"/>
        <v>#DIV/0!</v>
      </c>
      <c r="BJ583" s="52">
        <f t="shared" si="731"/>
        <v>0</v>
      </c>
      <c r="BK583" s="52">
        <f t="shared" si="732"/>
        <v>0</v>
      </c>
      <c r="BL583" s="52" t="e">
        <f t="shared" si="720"/>
        <v>#DIV/0!</v>
      </c>
      <c r="BN583" s="65" t="e">
        <f t="shared" ref="BN583:BN600" si="733">+BC583</f>
        <v>#DIV/0!</v>
      </c>
      <c r="BO583" s="66" t="e">
        <f t="shared" ref="BO583:BO600" si="734">+BF583</f>
        <v>#DIV/0!</v>
      </c>
      <c r="BP583" s="67" t="e">
        <f>+BI583</f>
        <v>#DIV/0!</v>
      </c>
      <c r="BQ583" s="68" t="e">
        <f t="shared" ref="BQ583" si="735">+BL583</f>
        <v>#DIV/0!</v>
      </c>
    </row>
    <row r="584" spans="1:69" ht="15" x14ac:dyDescent="0.2">
      <c r="A584" s="280" t="s">
        <v>4</v>
      </c>
      <c r="B584" s="17" t="s">
        <v>5</v>
      </c>
      <c r="C584" s="29"/>
      <c r="D584" s="159"/>
      <c r="E584" s="159"/>
      <c r="F584" s="159"/>
      <c r="G584" s="159"/>
      <c r="H584" s="45"/>
      <c r="I584" s="42"/>
      <c r="J584" s="42"/>
      <c r="K584" s="42"/>
      <c r="L584" s="42"/>
      <c r="M584" s="45"/>
      <c r="N584" s="42"/>
      <c r="O584" s="42"/>
      <c r="P584" s="42"/>
      <c r="Q584" s="42"/>
      <c r="R584" s="45"/>
      <c r="S584" s="42"/>
      <c r="T584" s="42"/>
      <c r="U584" s="42"/>
      <c r="V584" s="42"/>
      <c r="W584" s="45"/>
      <c r="X584" s="42"/>
      <c r="Y584" s="42"/>
      <c r="Z584" s="42"/>
      <c r="AA584" s="42"/>
      <c r="AB584" s="45"/>
      <c r="AC584" s="42"/>
      <c r="AD584" s="42"/>
      <c r="AE584" s="42"/>
      <c r="AF584" s="42"/>
      <c r="AG584" s="45"/>
      <c r="AH584" s="42"/>
      <c r="AI584" s="42"/>
      <c r="AJ584" s="42"/>
      <c r="AK584" s="42"/>
      <c r="AL584" s="45"/>
      <c r="AM584" s="159"/>
      <c r="AN584" s="159"/>
      <c r="AO584" s="159"/>
      <c r="AP584" s="159"/>
      <c r="AQ584" s="45"/>
      <c r="AR584" s="159"/>
      <c r="AS584" s="159"/>
      <c r="AT584" s="159"/>
      <c r="AU584" s="159"/>
      <c r="AV584" s="45"/>
      <c r="AW584" s="159"/>
      <c r="AX584" s="159"/>
      <c r="AY584" s="159"/>
      <c r="BA584" s="42">
        <f t="shared" si="723"/>
        <v>0</v>
      </c>
      <c r="BB584" s="42">
        <f t="shared" si="724"/>
        <v>0</v>
      </c>
      <c r="BC584" s="42" t="e">
        <f t="shared" si="725"/>
        <v>#DIV/0!</v>
      </c>
      <c r="BD584" s="48">
        <f t="shared" si="726"/>
        <v>0</v>
      </c>
      <c r="BE584" s="48">
        <f t="shared" si="727"/>
        <v>0</v>
      </c>
      <c r="BF584" s="48" t="e">
        <f t="shared" si="728"/>
        <v>#DIV/0!</v>
      </c>
      <c r="BG584" s="50">
        <f t="shared" si="729"/>
        <v>0</v>
      </c>
      <c r="BH584" s="50">
        <f t="shared" si="730"/>
        <v>0</v>
      </c>
      <c r="BI584" s="50" t="e">
        <f t="shared" si="719"/>
        <v>#DIV/0!</v>
      </c>
      <c r="BJ584" s="52">
        <f t="shared" si="731"/>
        <v>0</v>
      </c>
      <c r="BK584" s="52">
        <f t="shared" si="732"/>
        <v>0</v>
      </c>
      <c r="BL584" s="52" t="e">
        <f t="shared" si="720"/>
        <v>#DIV/0!</v>
      </c>
      <c r="BN584" s="65" t="e">
        <f t="shared" si="733"/>
        <v>#DIV/0!</v>
      </c>
      <c r="BO584" s="66" t="e">
        <f t="shared" si="734"/>
        <v>#DIV/0!</v>
      </c>
      <c r="BP584" s="67" t="e">
        <f t="shared" ref="BP584" si="736">+BI584</f>
        <v>#DIV/0!</v>
      </c>
      <c r="BQ584" s="68" t="e">
        <f>+BL584</f>
        <v>#DIV/0!</v>
      </c>
    </row>
    <row r="585" spans="1:69" ht="15" x14ac:dyDescent="0.2">
      <c r="A585" s="280"/>
      <c r="B585" s="17" t="s">
        <v>6</v>
      </c>
      <c r="C585" s="29"/>
      <c r="D585" s="159"/>
      <c r="E585" s="159"/>
      <c r="F585" s="159"/>
      <c r="G585" s="159"/>
      <c r="H585" s="45"/>
      <c r="I585" s="42"/>
      <c r="J585" s="42"/>
      <c r="K585" s="42"/>
      <c r="L585" s="42"/>
      <c r="M585" s="45"/>
      <c r="N585" s="42"/>
      <c r="O585" s="42"/>
      <c r="P585" s="42"/>
      <c r="Q585" s="42"/>
      <c r="R585" s="45"/>
      <c r="S585" s="42"/>
      <c r="T585" s="42"/>
      <c r="U585" s="42"/>
      <c r="V585" s="42"/>
      <c r="W585" s="45"/>
      <c r="X585" s="42"/>
      <c r="Y585" s="42"/>
      <c r="Z585" s="42"/>
      <c r="AA585" s="42"/>
      <c r="AB585" s="45"/>
      <c r="AC585" s="42"/>
      <c r="AD585" s="42"/>
      <c r="AE585" s="42"/>
      <c r="AF585" s="42"/>
      <c r="AG585" s="45"/>
      <c r="AH585" s="42"/>
      <c r="AI585" s="42"/>
      <c r="AJ585" s="42"/>
      <c r="AK585" s="42"/>
      <c r="AL585" s="45"/>
      <c r="AM585" s="159"/>
      <c r="AN585" s="159"/>
      <c r="AO585" s="159"/>
      <c r="AP585" s="159"/>
      <c r="AQ585" s="45"/>
      <c r="AR585" s="159"/>
      <c r="AS585" s="159"/>
      <c r="AT585" s="159"/>
      <c r="AU585" s="159"/>
      <c r="AV585" s="45"/>
      <c r="AW585" s="159"/>
      <c r="AX585" s="159"/>
      <c r="AY585" s="159"/>
      <c r="BA585" s="42">
        <f t="shared" si="723"/>
        <v>0</v>
      </c>
      <c r="BB585" s="42">
        <f t="shared" si="724"/>
        <v>0</v>
      </c>
      <c r="BC585" s="42" t="e">
        <f t="shared" si="725"/>
        <v>#DIV/0!</v>
      </c>
      <c r="BD585" s="48">
        <f t="shared" si="726"/>
        <v>0</v>
      </c>
      <c r="BE585" s="48">
        <f t="shared" si="727"/>
        <v>0</v>
      </c>
      <c r="BF585" s="48" t="e">
        <f t="shared" si="728"/>
        <v>#DIV/0!</v>
      </c>
      <c r="BG585" s="50">
        <f t="shared" si="729"/>
        <v>0</v>
      </c>
      <c r="BH585" s="50">
        <f t="shared" si="730"/>
        <v>0</v>
      </c>
      <c r="BI585" s="50" t="e">
        <f t="shared" si="719"/>
        <v>#DIV/0!</v>
      </c>
      <c r="BJ585" s="52">
        <f t="shared" si="731"/>
        <v>0</v>
      </c>
      <c r="BK585" s="52">
        <f t="shared" si="732"/>
        <v>0</v>
      </c>
      <c r="BL585" s="52" t="e">
        <f t="shared" si="720"/>
        <v>#DIV/0!</v>
      </c>
      <c r="BN585" s="65" t="e">
        <f t="shared" si="733"/>
        <v>#DIV/0!</v>
      </c>
      <c r="BO585" s="66" t="e">
        <f t="shared" si="734"/>
        <v>#DIV/0!</v>
      </c>
      <c r="BP585" s="67" t="e">
        <f>+BI585</f>
        <v>#DIV/0!</v>
      </c>
      <c r="BQ585" s="68" t="e">
        <f>+BL585</f>
        <v>#DIV/0!</v>
      </c>
    </row>
    <row r="586" spans="1:69" ht="15" x14ac:dyDescent="0.2">
      <c r="A586" s="1" t="s">
        <v>7</v>
      </c>
      <c r="B586" s="17" t="s">
        <v>8</v>
      </c>
      <c r="C586" s="29"/>
      <c r="D586" s="159"/>
      <c r="E586" s="159"/>
      <c r="F586" s="159"/>
      <c r="G586" s="159"/>
      <c r="H586" s="45"/>
      <c r="I586" s="42"/>
      <c r="J586" s="42"/>
      <c r="K586" s="42"/>
      <c r="L586" s="42"/>
      <c r="M586" s="45"/>
      <c r="N586" s="42"/>
      <c r="O586" s="42"/>
      <c r="P586" s="42"/>
      <c r="Q586" s="42"/>
      <c r="R586" s="45"/>
      <c r="S586" s="42"/>
      <c r="T586" s="42"/>
      <c r="U586" s="42"/>
      <c r="V586" s="42"/>
      <c r="W586" s="45"/>
      <c r="X586" s="42"/>
      <c r="Y586" s="42"/>
      <c r="Z586" s="42"/>
      <c r="AA586" s="42"/>
      <c r="AB586" s="45"/>
      <c r="AC586" s="42"/>
      <c r="AD586" s="42"/>
      <c r="AE586" s="42"/>
      <c r="AF586" s="42"/>
      <c r="AG586" s="45"/>
      <c r="AH586" s="42"/>
      <c r="AI586" s="42"/>
      <c r="AJ586" s="42"/>
      <c r="AK586" s="42"/>
      <c r="AL586" s="45"/>
      <c r="AM586" s="159"/>
      <c r="AN586" s="159"/>
      <c r="AO586" s="159"/>
      <c r="AP586" s="159"/>
      <c r="AQ586" s="45"/>
      <c r="AR586" s="159"/>
      <c r="AS586" s="159"/>
      <c r="AT586" s="159"/>
      <c r="AU586" s="159"/>
      <c r="AV586" s="45"/>
      <c r="AW586" s="159"/>
      <c r="AX586" s="159"/>
      <c r="AY586" s="159"/>
      <c r="BA586" s="42">
        <f t="shared" si="723"/>
        <v>0</v>
      </c>
      <c r="BB586" s="42">
        <f t="shared" si="724"/>
        <v>0</v>
      </c>
      <c r="BC586" s="42" t="e">
        <f t="shared" si="725"/>
        <v>#DIV/0!</v>
      </c>
      <c r="BD586" s="48">
        <f t="shared" si="726"/>
        <v>0</v>
      </c>
      <c r="BE586" s="48">
        <f t="shared" si="727"/>
        <v>0</v>
      </c>
      <c r="BF586" s="48" t="e">
        <f t="shared" si="728"/>
        <v>#DIV/0!</v>
      </c>
      <c r="BG586" s="50">
        <f t="shared" si="729"/>
        <v>0</v>
      </c>
      <c r="BH586" s="50">
        <f t="shared" si="730"/>
        <v>0</v>
      </c>
      <c r="BI586" s="50" t="e">
        <f t="shared" si="719"/>
        <v>#DIV/0!</v>
      </c>
      <c r="BJ586" s="52">
        <f t="shared" si="731"/>
        <v>0</v>
      </c>
      <c r="BK586" s="52">
        <f t="shared" si="732"/>
        <v>0</v>
      </c>
      <c r="BL586" s="52" t="e">
        <f t="shared" si="720"/>
        <v>#DIV/0!</v>
      </c>
      <c r="BN586" s="65" t="e">
        <f t="shared" si="733"/>
        <v>#DIV/0!</v>
      </c>
      <c r="BO586" s="66" t="e">
        <f t="shared" si="734"/>
        <v>#DIV/0!</v>
      </c>
      <c r="BP586" s="67" t="e">
        <f t="shared" ref="BP586:BP590" si="737">+BI586</f>
        <v>#DIV/0!</v>
      </c>
      <c r="BQ586" s="68" t="e">
        <f t="shared" ref="BQ586:BQ600" si="738">+BL586</f>
        <v>#DIV/0!</v>
      </c>
    </row>
    <row r="587" spans="1:69" ht="15" x14ac:dyDescent="0.2">
      <c r="A587" s="281" t="s">
        <v>66</v>
      </c>
      <c r="B587" s="17" t="s">
        <v>9</v>
      </c>
      <c r="C587" s="29"/>
      <c r="D587" s="159"/>
      <c r="E587" s="159"/>
      <c r="F587" s="159"/>
      <c r="G587" s="159"/>
      <c r="H587" s="45"/>
      <c r="I587" s="42"/>
      <c r="J587" s="42"/>
      <c r="K587" s="42"/>
      <c r="L587" s="42"/>
      <c r="M587" s="45"/>
      <c r="N587" s="42"/>
      <c r="O587" s="42"/>
      <c r="P587" s="42"/>
      <c r="Q587" s="42"/>
      <c r="R587" s="45"/>
      <c r="S587" s="42"/>
      <c r="T587" s="42"/>
      <c r="U587" s="42"/>
      <c r="V587" s="42"/>
      <c r="W587" s="45"/>
      <c r="X587" s="42"/>
      <c r="Y587" s="42"/>
      <c r="Z587" s="42"/>
      <c r="AA587" s="42"/>
      <c r="AB587" s="45"/>
      <c r="AC587" s="42"/>
      <c r="AD587" s="42"/>
      <c r="AE587" s="42"/>
      <c r="AF587" s="42"/>
      <c r="AG587" s="45"/>
      <c r="AH587" s="42"/>
      <c r="AI587" s="42"/>
      <c r="AJ587" s="42"/>
      <c r="AK587" s="42"/>
      <c r="AL587" s="45"/>
      <c r="AM587" s="159"/>
      <c r="AN587" s="159"/>
      <c r="AO587" s="159"/>
      <c r="AP587" s="159"/>
      <c r="AQ587" s="45"/>
      <c r="AR587" s="159"/>
      <c r="AS587" s="159"/>
      <c r="AT587" s="159"/>
      <c r="AU587" s="159"/>
      <c r="AV587" s="45"/>
      <c r="AW587" s="159"/>
      <c r="AX587" s="159"/>
      <c r="AY587" s="159"/>
      <c r="BA587" s="42">
        <f t="shared" si="723"/>
        <v>0</v>
      </c>
      <c r="BB587" s="42">
        <f t="shared" si="724"/>
        <v>0</v>
      </c>
      <c r="BC587" s="42" t="e">
        <f t="shared" si="725"/>
        <v>#DIV/0!</v>
      </c>
      <c r="BD587" s="48">
        <f t="shared" si="726"/>
        <v>0</v>
      </c>
      <c r="BE587" s="48">
        <f t="shared" si="727"/>
        <v>0</v>
      </c>
      <c r="BF587" s="48" t="e">
        <f t="shared" si="728"/>
        <v>#DIV/0!</v>
      </c>
      <c r="BG587" s="50">
        <f t="shared" si="729"/>
        <v>0</v>
      </c>
      <c r="BH587" s="50">
        <f t="shared" si="730"/>
        <v>0</v>
      </c>
      <c r="BI587" s="50" t="e">
        <f t="shared" si="719"/>
        <v>#DIV/0!</v>
      </c>
      <c r="BJ587" s="52">
        <f t="shared" si="731"/>
        <v>0</v>
      </c>
      <c r="BK587" s="52">
        <f t="shared" si="732"/>
        <v>0</v>
      </c>
      <c r="BL587" s="52" t="e">
        <f t="shared" si="720"/>
        <v>#DIV/0!</v>
      </c>
      <c r="BN587" s="65" t="e">
        <f t="shared" si="733"/>
        <v>#DIV/0!</v>
      </c>
      <c r="BO587" s="66" t="e">
        <f t="shared" si="734"/>
        <v>#DIV/0!</v>
      </c>
      <c r="BP587" s="67" t="e">
        <f t="shared" si="737"/>
        <v>#DIV/0!</v>
      </c>
      <c r="BQ587" s="68" t="e">
        <f t="shared" si="738"/>
        <v>#DIV/0!</v>
      </c>
    </row>
    <row r="588" spans="1:69" ht="15" x14ac:dyDescent="0.2">
      <c r="A588" s="282"/>
      <c r="B588" s="17" t="s">
        <v>10</v>
      </c>
      <c r="C588" s="29"/>
      <c r="D588" s="159"/>
      <c r="E588" s="159"/>
      <c r="F588" s="159"/>
      <c r="G588" s="159"/>
      <c r="H588" s="45"/>
      <c r="I588" s="42"/>
      <c r="J588" s="42"/>
      <c r="K588" s="42"/>
      <c r="L588" s="42"/>
      <c r="M588" s="45"/>
      <c r="N588" s="42"/>
      <c r="O588" s="42"/>
      <c r="P588" s="42"/>
      <c r="Q588" s="42"/>
      <c r="R588" s="45"/>
      <c r="S588" s="42"/>
      <c r="T588" s="42"/>
      <c r="U588" s="42"/>
      <c r="V588" s="42"/>
      <c r="W588" s="45"/>
      <c r="X588" s="42"/>
      <c r="Y588" s="42"/>
      <c r="Z588" s="42"/>
      <c r="AA588" s="42"/>
      <c r="AB588" s="45"/>
      <c r="AC588" s="42"/>
      <c r="AD588" s="42"/>
      <c r="AE588" s="42"/>
      <c r="AF588" s="42"/>
      <c r="AG588" s="45"/>
      <c r="AH588" s="42"/>
      <c r="AI588" s="42"/>
      <c r="AJ588" s="42"/>
      <c r="AK588" s="42"/>
      <c r="AL588" s="45"/>
      <c r="AM588" s="159"/>
      <c r="AN588" s="159"/>
      <c r="AO588" s="159"/>
      <c r="AP588" s="159"/>
      <c r="AQ588" s="45"/>
      <c r="AR588" s="159"/>
      <c r="AS588" s="159"/>
      <c r="AT588" s="159"/>
      <c r="AU588" s="159"/>
      <c r="AV588" s="45"/>
      <c r="AW588" s="159"/>
      <c r="AX588" s="159"/>
      <c r="AY588" s="159"/>
      <c r="BA588" s="42">
        <f t="shared" si="723"/>
        <v>0</v>
      </c>
      <c r="BB588" s="42">
        <f t="shared" si="724"/>
        <v>0</v>
      </c>
      <c r="BC588" s="42" t="e">
        <f t="shared" si="725"/>
        <v>#DIV/0!</v>
      </c>
      <c r="BD588" s="48">
        <f t="shared" si="726"/>
        <v>0</v>
      </c>
      <c r="BE588" s="48">
        <f t="shared" si="727"/>
        <v>0</v>
      </c>
      <c r="BF588" s="48" t="e">
        <f t="shared" si="728"/>
        <v>#DIV/0!</v>
      </c>
      <c r="BG588" s="50">
        <f t="shared" si="729"/>
        <v>0</v>
      </c>
      <c r="BH588" s="50">
        <f t="shared" si="730"/>
        <v>0</v>
      </c>
      <c r="BI588" s="50" t="e">
        <f t="shared" si="719"/>
        <v>#DIV/0!</v>
      </c>
      <c r="BJ588" s="52">
        <f t="shared" si="731"/>
        <v>0</v>
      </c>
      <c r="BK588" s="52">
        <f t="shared" si="732"/>
        <v>0</v>
      </c>
      <c r="BL588" s="52" t="e">
        <f t="shared" si="720"/>
        <v>#DIV/0!</v>
      </c>
      <c r="BN588" s="65" t="e">
        <f t="shared" si="733"/>
        <v>#DIV/0!</v>
      </c>
      <c r="BO588" s="66" t="e">
        <f t="shared" si="734"/>
        <v>#DIV/0!</v>
      </c>
      <c r="BP588" s="67" t="e">
        <f t="shared" si="737"/>
        <v>#DIV/0!</v>
      </c>
      <c r="BQ588" s="68" t="e">
        <f t="shared" si="738"/>
        <v>#DIV/0!</v>
      </c>
    </row>
    <row r="589" spans="1:69" ht="15" x14ac:dyDescent="0.2">
      <c r="A589" s="281" t="s">
        <v>11</v>
      </c>
      <c r="B589" s="17" t="s">
        <v>12</v>
      </c>
      <c r="C589" s="29"/>
      <c r="D589" s="159"/>
      <c r="E589" s="159"/>
      <c r="F589" s="159"/>
      <c r="G589" s="159"/>
      <c r="H589" s="45"/>
      <c r="I589" s="42"/>
      <c r="J589" s="42"/>
      <c r="K589" s="42"/>
      <c r="L589" s="42"/>
      <c r="M589" s="45"/>
      <c r="N589" s="42"/>
      <c r="O589" s="42"/>
      <c r="P589" s="42"/>
      <c r="Q589" s="42"/>
      <c r="R589" s="45"/>
      <c r="S589" s="42"/>
      <c r="T589" s="42"/>
      <c r="U589" s="42"/>
      <c r="V589" s="42"/>
      <c r="W589" s="45"/>
      <c r="X589" s="42"/>
      <c r="Y589" s="42"/>
      <c r="Z589" s="42"/>
      <c r="AA589" s="42"/>
      <c r="AB589" s="45"/>
      <c r="AC589" s="42"/>
      <c r="AD589" s="42"/>
      <c r="AE589" s="42"/>
      <c r="AF589" s="42"/>
      <c r="AG589" s="45"/>
      <c r="AH589" s="42"/>
      <c r="AI589" s="42"/>
      <c r="AJ589" s="42"/>
      <c r="AK589" s="42"/>
      <c r="AL589" s="45"/>
      <c r="AM589" s="159"/>
      <c r="AN589" s="159"/>
      <c r="AO589" s="159"/>
      <c r="AP589" s="159"/>
      <c r="AQ589" s="45"/>
      <c r="AR589" s="159"/>
      <c r="AS589" s="159"/>
      <c r="AT589" s="159"/>
      <c r="AU589" s="159"/>
      <c r="AV589" s="45"/>
      <c r="AW589" s="159"/>
      <c r="AX589" s="159"/>
      <c r="AY589" s="159"/>
      <c r="BA589" s="42">
        <f t="shared" si="723"/>
        <v>0</v>
      </c>
      <c r="BB589" s="42">
        <f t="shared" si="724"/>
        <v>0</v>
      </c>
      <c r="BC589" s="42" t="e">
        <f t="shared" si="725"/>
        <v>#DIV/0!</v>
      </c>
      <c r="BD589" s="48">
        <f t="shared" si="726"/>
        <v>0</v>
      </c>
      <c r="BE589" s="48">
        <f t="shared" si="727"/>
        <v>0</v>
      </c>
      <c r="BF589" s="48" t="e">
        <f t="shared" si="728"/>
        <v>#DIV/0!</v>
      </c>
      <c r="BG589" s="50">
        <f t="shared" si="729"/>
        <v>0</v>
      </c>
      <c r="BH589" s="50">
        <f t="shared" si="730"/>
        <v>0</v>
      </c>
      <c r="BI589" s="50" t="e">
        <f t="shared" si="719"/>
        <v>#DIV/0!</v>
      </c>
      <c r="BJ589" s="52">
        <f t="shared" si="731"/>
        <v>0</v>
      </c>
      <c r="BK589" s="52">
        <f t="shared" si="732"/>
        <v>0</v>
      </c>
      <c r="BL589" s="52" t="e">
        <f t="shared" si="720"/>
        <v>#DIV/0!</v>
      </c>
      <c r="BN589" s="65" t="e">
        <f t="shared" si="733"/>
        <v>#DIV/0!</v>
      </c>
      <c r="BO589" s="66" t="e">
        <f t="shared" si="734"/>
        <v>#DIV/0!</v>
      </c>
      <c r="BP589" s="67" t="e">
        <f t="shared" si="737"/>
        <v>#DIV/0!</v>
      </c>
      <c r="BQ589" s="68" t="e">
        <f t="shared" si="738"/>
        <v>#DIV/0!</v>
      </c>
    </row>
    <row r="590" spans="1:69" ht="15" x14ac:dyDescent="0.2">
      <c r="A590" s="282"/>
      <c r="B590" s="17" t="s">
        <v>14</v>
      </c>
      <c r="C590" s="29"/>
      <c r="D590" s="159"/>
      <c r="E590" s="159"/>
      <c r="F590" s="159"/>
      <c r="G590" s="159"/>
      <c r="H590" s="45"/>
      <c r="I590" s="42"/>
      <c r="J590" s="42"/>
      <c r="K590" s="42"/>
      <c r="L590" s="42"/>
      <c r="M590" s="45"/>
      <c r="N590" s="42"/>
      <c r="O590" s="42"/>
      <c r="P590" s="42"/>
      <c r="Q590" s="42"/>
      <c r="R590" s="45"/>
      <c r="S590" s="42"/>
      <c r="T590" s="42"/>
      <c r="U590" s="42"/>
      <c r="V590" s="42"/>
      <c r="W590" s="45"/>
      <c r="X590" s="42"/>
      <c r="Y590" s="42"/>
      <c r="Z590" s="42"/>
      <c r="AA590" s="42"/>
      <c r="AB590" s="45"/>
      <c r="AC590" s="42"/>
      <c r="AD590" s="42"/>
      <c r="AE590" s="42"/>
      <c r="AF590" s="42"/>
      <c r="AG590" s="45"/>
      <c r="AH590" s="42"/>
      <c r="AI590" s="42"/>
      <c r="AJ590" s="42"/>
      <c r="AK590" s="42"/>
      <c r="AL590" s="45"/>
      <c r="AM590" s="159"/>
      <c r="AN590" s="159"/>
      <c r="AO590" s="159"/>
      <c r="AP590" s="159"/>
      <c r="AQ590" s="45"/>
      <c r="AR590" s="159"/>
      <c r="AS590" s="159"/>
      <c r="AT590" s="159"/>
      <c r="AU590" s="159"/>
      <c r="AV590" s="45"/>
      <c r="AW590" s="159"/>
      <c r="AX590" s="159"/>
      <c r="AY590" s="159"/>
      <c r="BA590" s="42">
        <f t="shared" si="723"/>
        <v>0</v>
      </c>
      <c r="BB590" s="42">
        <f t="shared" si="724"/>
        <v>0</v>
      </c>
      <c r="BC590" s="42" t="e">
        <f t="shared" si="725"/>
        <v>#DIV/0!</v>
      </c>
      <c r="BD590" s="48">
        <f t="shared" si="726"/>
        <v>0</v>
      </c>
      <c r="BE590" s="48">
        <f t="shared" si="727"/>
        <v>0</v>
      </c>
      <c r="BF590" s="48" t="e">
        <f t="shared" si="728"/>
        <v>#DIV/0!</v>
      </c>
      <c r="BG590" s="50">
        <f t="shared" si="729"/>
        <v>0</v>
      </c>
      <c r="BH590" s="50">
        <f t="shared" si="730"/>
        <v>0</v>
      </c>
      <c r="BI590" s="50" t="e">
        <f t="shared" si="719"/>
        <v>#DIV/0!</v>
      </c>
      <c r="BJ590" s="52">
        <f t="shared" si="731"/>
        <v>0</v>
      </c>
      <c r="BK590" s="52">
        <f t="shared" si="732"/>
        <v>0</v>
      </c>
      <c r="BL590" s="52" t="e">
        <f t="shared" si="720"/>
        <v>#DIV/0!</v>
      </c>
      <c r="BN590" s="65" t="e">
        <f t="shared" si="733"/>
        <v>#DIV/0!</v>
      </c>
      <c r="BO590" s="66" t="e">
        <f t="shared" si="734"/>
        <v>#DIV/0!</v>
      </c>
      <c r="BP590" s="67" t="e">
        <f t="shared" si="737"/>
        <v>#DIV/0!</v>
      </c>
      <c r="BQ590" s="68" t="e">
        <f t="shared" si="738"/>
        <v>#DIV/0!</v>
      </c>
    </row>
    <row r="591" spans="1:69" ht="15" x14ac:dyDescent="0.2">
      <c r="A591" s="2" t="s">
        <v>13</v>
      </c>
      <c r="B591" s="17" t="s">
        <v>15</v>
      </c>
      <c r="C591" s="29"/>
      <c r="D591" s="159"/>
      <c r="E591" s="159"/>
      <c r="F591" s="159"/>
      <c r="G591" s="159"/>
      <c r="H591" s="45"/>
      <c r="I591" s="42"/>
      <c r="J591" s="42"/>
      <c r="K591" s="42"/>
      <c r="L591" s="42"/>
      <c r="M591" s="45"/>
      <c r="N591" s="42"/>
      <c r="O591" s="42"/>
      <c r="P591" s="42"/>
      <c r="Q591" s="42"/>
      <c r="R591" s="45"/>
      <c r="S591" s="42"/>
      <c r="T591" s="42"/>
      <c r="U591" s="42"/>
      <c r="V591" s="42"/>
      <c r="W591" s="45"/>
      <c r="X591" s="42"/>
      <c r="Y591" s="42"/>
      <c r="Z591" s="42"/>
      <c r="AA591" s="42"/>
      <c r="AB591" s="45"/>
      <c r="AC591" s="42"/>
      <c r="AD591" s="42"/>
      <c r="AE591" s="42"/>
      <c r="AF591" s="42"/>
      <c r="AG591" s="45"/>
      <c r="AH591" s="42"/>
      <c r="AI591" s="42"/>
      <c r="AJ591" s="42"/>
      <c r="AK591" s="42"/>
      <c r="AL591" s="45"/>
      <c r="AM591" s="159"/>
      <c r="AN591" s="159"/>
      <c r="AO591" s="159"/>
      <c r="AP591" s="159"/>
      <c r="AQ591" s="45"/>
      <c r="AR591" s="159"/>
      <c r="AS591" s="159"/>
      <c r="AT591" s="159"/>
      <c r="AU591" s="159"/>
      <c r="AV591" s="45"/>
      <c r="AW591" s="159"/>
      <c r="AX591" s="159"/>
      <c r="AY591" s="159"/>
      <c r="BA591" s="42">
        <f t="shared" si="723"/>
        <v>0</v>
      </c>
      <c r="BB591" s="42">
        <f t="shared" si="724"/>
        <v>0</v>
      </c>
      <c r="BC591" s="42" t="e">
        <f t="shared" si="725"/>
        <v>#DIV/0!</v>
      </c>
      <c r="BD591" s="48">
        <f t="shared" si="726"/>
        <v>0</v>
      </c>
      <c r="BE591" s="48">
        <f t="shared" si="727"/>
        <v>0</v>
      </c>
      <c r="BF591" s="48" t="e">
        <f t="shared" si="728"/>
        <v>#DIV/0!</v>
      </c>
      <c r="BG591" s="50">
        <f t="shared" si="729"/>
        <v>0</v>
      </c>
      <c r="BH591" s="50">
        <f t="shared" si="730"/>
        <v>0</v>
      </c>
      <c r="BI591" s="50" t="e">
        <f t="shared" si="719"/>
        <v>#DIV/0!</v>
      </c>
      <c r="BJ591" s="52">
        <f t="shared" si="731"/>
        <v>0</v>
      </c>
      <c r="BK591" s="52">
        <f t="shared" si="732"/>
        <v>0</v>
      </c>
      <c r="BL591" s="52" t="e">
        <f t="shared" si="720"/>
        <v>#DIV/0!</v>
      </c>
      <c r="BN591" s="65" t="e">
        <f t="shared" si="733"/>
        <v>#DIV/0!</v>
      </c>
      <c r="BO591" s="66" t="e">
        <f t="shared" si="734"/>
        <v>#DIV/0!</v>
      </c>
      <c r="BP591" s="67" t="e">
        <f>+BI591</f>
        <v>#DIV/0!</v>
      </c>
      <c r="BQ591" s="68" t="e">
        <f t="shared" si="738"/>
        <v>#DIV/0!</v>
      </c>
    </row>
    <row r="592" spans="1:69" ht="15" x14ac:dyDescent="0.2">
      <c r="A592" s="1" t="s">
        <v>28</v>
      </c>
      <c r="B592" s="17" t="s">
        <v>16</v>
      </c>
      <c r="C592" s="29"/>
      <c r="D592" s="159"/>
      <c r="E592" s="159"/>
      <c r="F592" s="159"/>
      <c r="G592" s="159"/>
      <c r="H592" s="45"/>
      <c r="I592" s="42"/>
      <c r="J592" s="42"/>
      <c r="K592" s="42"/>
      <c r="L592" s="42"/>
      <c r="M592" s="45"/>
      <c r="N592" s="42"/>
      <c r="O592" s="42"/>
      <c r="P592" s="42"/>
      <c r="Q592" s="42"/>
      <c r="R592" s="45"/>
      <c r="S592" s="42"/>
      <c r="T592" s="42"/>
      <c r="U592" s="42"/>
      <c r="V592" s="42"/>
      <c r="W592" s="45"/>
      <c r="X592" s="42"/>
      <c r="Y592" s="42"/>
      <c r="Z592" s="42"/>
      <c r="AA592" s="42"/>
      <c r="AB592" s="45"/>
      <c r="AC592" s="42"/>
      <c r="AD592" s="42"/>
      <c r="AE592" s="42"/>
      <c r="AF592" s="42"/>
      <c r="AG592" s="45"/>
      <c r="AH592" s="42"/>
      <c r="AI592" s="42"/>
      <c r="AJ592" s="42"/>
      <c r="AK592" s="42"/>
      <c r="AL592" s="45"/>
      <c r="AM592" s="159"/>
      <c r="AN592" s="159"/>
      <c r="AO592" s="159"/>
      <c r="AP592" s="159"/>
      <c r="AQ592" s="45"/>
      <c r="AR592" s="159"/>
      <c r="AS592" s="159"/>
      <c r="AT592" s="159"/>
      <c r="AU592" s="159"/>
      <c r="AV592" s="45"/>
      <c r="AW592" s="159"/>
      <c r="AX592" s="159"/>
      <c r="AY592" s="159"/>
      <c r="BA592" s="42">
        <f t="shared" si="723"/>
        <v>0</v>
      </c>
      <c r="BB592" s="42">
        <f t="shared" si="724"/>
        <v>0</v>
      </c>
      <c r="BC592" s="42" t="e">
        <f t="shared" si="725"/>
        <v>#DIV/0!</v>
      </c>
      <c r="BD592" s="48">
        <f t="shared" si="726"/>
        <v>0</v>
      </c>
      <c r="BE592" s="48">
        <f t="shared" si="727"/>
        <v>0</v>
      </c>
      <c r="BF592" s="48" t="e">
        <f t="shared" si="728"/>
        <v>#DIV/0!</v>
      </c>
      <c r="BG592" s="50">
        <f t="shared" si="729"/>
        <v>0</v>
      </c>
      <c r="BH592" s="50">
        <f t="shared" si="730"/>
        <v>0</v>
      </c>
      <c r="BI592" s="50" t="e">
        <f t="shared" si="719"/>
        <v>#DIV/0!</v>
      </c>
      <c r="BJ592" s="52">
        <f t="shared" si="731"/>
        <v>0</v>
      </c>
      <c r="BK592" s="52">
        <f t="shared" si="732"/>
        <v>0</v>
      </c>
      <c r="BL592" s="52" t="e">
        <f t="shared" si="720"/>
        <v>#DIV/0!</v>
      </c>
      <c r="BN592" s="65" t="e">
        <f t="shared" si="733"/>
        <v>#DIV/0!</v>
      </c>
      <c r="BO592" s="66" t="e">
        <f t="shared" si="734"/>
        <v>#DIV/0!</v>
      </c>
      <c r="BP592" s="67" t="e">
        <f t="shared" ref="BP592:BP597" si="739">+BI592</f>
        <v>#DIV/0!</v>
      </c>
      <c r="BQ592" s="68" t="e">
        <f t="shared" si="738"/>
        <v>#DIV/0!</v>
      </c>
    </row>
    <row r="593" spans="1:69" ht="15" x14ac:dyDescent="0.2">
      <c r="A593" s="280" t="s">
        <v>17</v>
      </c>
      <c r="B593" s="17" t="s">
        <v>18</v>
      </c>
      <c r="C593" s="29"/>
      <c r="D593" s="159"/>
      <c r="E593" s="159"/>
      <c r="F593" s="159"/>
      <c r="G593" s="159"/>
      <c r="H593" s="45"/>
      <c r="I593" s="42"/>
      <c r="J593" s="42"/>
      <c r="K593" s="42"/>
      <c r="L593" s="42"/>
      <c r="M593" s="45"/>
      <c r="N593" s="42"/>
      <c r="O593" s="42"/>
      <c r="P593" s="42"/>
      <c r="Q593" s="42"/>
      <c r="R593" s="45"/>
      <c r="S593" s="42"/>
      <c r="T593" s="42"/>
      <c r="U593" s="42"/>
      <c r="V593" s="42"/>
      <c r="W593" s="45"/>
      <c r="X593" s="42"/>
      <c r="Y593" s="42"/>
      <c r="Z593" s="42"/>
      <c r="AA593" s="42"/>
      <c r="AB593" s="45"/>
      <c r="AC593" s="42"/>
      <c r="AD593" s="42"/>
      <c r="AE593" s="42"/>
      <c r="AF593" s="42"/>
      <c r="AG593" s="45"/>
      <c r="AH593" s="42"/>
      <c r="AI593" s="42"/>
      <c r="AJ593" s="42"/>
      <c r="AK593" s="42"/>
      <c r="AL593" s="45"/>
      <c r="AM593" s="159"/>
      <c r="AN593" s="159"/>
      <c r="AO593" s="159"/>
      <c r="AP593" s="159"/>
      <c r="AQ593" s="45"/>
      <c r="AR593" s="159"/>
      <c r="AS593" s="159"/>
      <c r="AT593" s="159"/>
      <c r="AU593" s="159"/>
      <c r="AV593" s="45"/>
      <c r="AW593" s="159"/>
      <c r="AX593" s="159"/>
      <c r="AY593" s="159"/>
      <c r="BA593" s="42">
        <f t="shared" si="723"/>
        <v>0</v>
      </c>
      <c r="BB593" s="42">
        <f t="shared" si="724"/>
        <v>0</v>
      </c>
      <c r="BC593" s="42" t="e">
        <f t="shared" si="725"/>
        <v>#DIV/0!</v>
      </c>
      <c r="BD593" s="48">
        <f t="shared" si="726"/>
        <v>0</v>
      </c>
      <c r="BE593" s="48">
        <f t="shared" si="727"/>
        <v>0</v>
      </c>
      <c r="BF593" s="48" t="e">
        <f t="shared" si="728"/>
        <v>#DIV/0!</v>
      </c>
      <c r="BG593" s="50">
        <f t="shared" si="729"/>
        <v>0</v>
      </c>
      <c r="BH593" s="50">
        <f t="shared" si="730"/>
        <v>0</v>
      </c>
      <c r="BI593" s="50" t="e">
        <f t="shared" si="719"/>
        <v>#DIV/0!</v>
      </c>
      <c r="BJ593" s="52">
        <f t="shared" si="731"/>
        <v>0</v>
      </c>
      <c r="BK593" s="52">
        <f t="shared" si="732"/>
        <v>0</v>
      </c>
      <c r="BL593" s="52" t="e">
        <f t="shared" si="720"/>
        <v>#DIV/0!</v>
      </c>
      <c r="BN593" s="65" t="e">
        <f t="shared" si="733"/>
        <v>#DIV/0!</v>
      </c>
      <c r="BO593" s="66" t="e">
        <f t="shared" si="734"/>
        <v>#DIV/0!</v>
      </c>
      <c r="BP593" s="67" t="e">
        <f t="shared" si="739"/>
        <v>#DIV/0!</v>
      </c>
      <c r="BQ593" s="68" t="e">
        <f t="shared" si="738"/>
        <v>#DIV/0!</v>
      </c>
    </row>
    <row r="594" spans="1:69" ht="15" x14ac:dyDescent="0.2">
      <c r="A594" s="280"/>
      <c r="B594" s="17" t="s">
        <v>19</v>
      </c>
      <c r="C594" s="29"/>
      <c r="D594" s="159"/>
      <c r="E594" s="159"/>
      <c r="F594" s="159"/>
      <c r="G594" s="159"/>
      <c r="H594" s="45"/>
      <c r="I594" s="42"/>
      <c r="J594" s="42"/>
      <c r="K594" s="42"/>
      <c r="L594" s="42"/>
      <c r="M594" s="45"/>
      <c r="N594" s="42"/>
      <c r="O594" s="42"/>
      <c r="P594" s="42"/>
      <c r="Q594" s="42"/>
      <c r="R594" s="45"/>
      <c r="S594" s="42"/>
      <c r="T594" s="42"/>
      <c r="U594" s="42"/>
      <c r="V594" s="42"/>
      <c r="W594" s="45"/>
      <c r="X594" s="42"/>
      <c r="Y594" s="42"/>
      <c r="Z594" s="42"/>
      <c r="AA594" s="42"/>
      <c r="AB594" s="45"/>
      <c r="AC594" s="42"/>
      <c r="AD594" s="42"/>
      <c r="AE594" s="42"/>
      <c r="AF594" s="42"/>
      <c r="AG594" s="45"/>
      <c r="AH594" s="42"/>
      <c r="AI594" s="42"/>
      <c r="AJ594" s="42"/>
      <c r="AK594" s="42"/>
      <c r="AL594" s="45"/>
      <c r="AM594" s="159"/>
      <c r="AN594" s="159"/>
      <c r="AO594" s="159"/>
      <c r="AP594" s="159"/>
      <c r="AQ594" s="45"/>
      <c r="AR594" s="159"/>
      <c r="AS594" s="159"/>
      <c r="AT594" s="159"/>
      <c r="AU594" s="159"/>
      <c r="AV594" s="45"/>
      <c r="AW594" s="159"/>
      <c r="AX594" s="159"/>
      <c r="AY594" s="159"/>
      <c r="BA594" s="42">
        <f t="shared" si="723"/>
        <v>0</v>
      </c>
      <c r="BB594" s="42">
        <f t="shared" si="724"/>
        <v>0</v>
      </c>
      <c r="BC594" s="42" t="e">
        <f t="shared" si="725"/>
        <v>#DIV/0!</v>
      </c>
      <c r="BD594" s="48">
        <f t="shared" si="726"/>
        <v>0</v>
      </c>
      <c r="BE594" s="48">
        <f t="shared" si="727"/>
        <v>0</v>
      </c>
      <c r="BF594" s="48" t="e">
        <f t="shared" si="728"/>
        <v>#DIV/0!</v>
      </c>
      <c r="BG594" s="50">
        <f t="shared" si="729"/>
        <v>0</v>
      </c>
      <c r="BH594" s="50">
        <f t="shared" si="730"/>
        <v>0</v>
      </c>
      <c r="BI594" s="50" t="e">
        <f t="shared" si="719"/>
        <v>#DIV/0!</v>
      </c>
      <c r="BJ594" s="52">
        <f t="shared" si="731"/>
        <v>0</v>
      </c>
      <c r="BK594" s="52">
        <f t="shared" si="732"/>
        <v>0</v>
      </c>
      <c r="BL594" s="52" t="e">
        <f t="shared" si="720"/>
        <v>#DIV/0!</v>
      </c>
      <c r="BN594" s="65" t="e">
        <f t="shared" si="733"/>
        <v>#DIV/0!</v>
      </c>
      <c r="BO594" s="66" t="e">
        <f t="shared" si="734"/>
        <v>#DIV/0!</v>
      </c>
      <c r="BP594" s="67" t="e">
        <f t="shared" si="739"/>
        <v>#DIV/0!</v>
      </c>
      <c r="BQ594" s="68" t="e">
        <f t="shared" si="738"/>
        <v>#DIV/0!</v>
      </c>
    </row>
    <row r="595" spans="1:69" ht="15" x14ac:dyDescent="0.2">
      <c r="A595" s="1" t="s">
        <v>20</v>
      </c>
      <c r="B595" s="17" t="s">
        <v>21</v>
      </c>
      <c r="C595" s="29"/>
      <c r="D595" s="159"/>
      <c r="E595" s="159"/>
      <c r="F595" s="159"/>
      <c r="G595" s="159"/>
      <c r="H595" s="45"/>
      <c r="I595" s="42"/>
      <c r="J595" s="42"/>
      <c r="K595" s="42"/>
      <c r="L595" s="42"/>
      <c r="M595" s="45"/>
      <c r="N595" s="42"/>
      <c r="O595" s="42"/>
      <c r="P595" s="42"/>
      <c r="Q595" s="42"/>
      <c r="R595" s="45"/>
      <c r="S595" s="42"/>
      <c r="T595" s="42"/>
      <c r="U595" s="42"/>
      <c r="V595" s="42"/>
      <c r="W595" s="45"/>
      <c r="X595" s="42"/>
      <c r="Y595" s="42"/>
      <c r="Z595" s="42"/>
      <c r="AA595" s="42"/>
      <c r="AB595" s="45"/>
      <c r="AC595" s="42"/>
      <c r="AD595" s="42"/>
      <c r="AE595" s="42"/>
      <c r="AF595" s="42"/>
      <c r="AG595" s="45"/>
      <c r="AH595" s="42"/>
      <c r="AI595" s="42"/>
      <c r="AJ595" s="42"/>
      <c r="AK595" s="42"/>
      <c r="AL595" s="45"/>
      <c r="AM595" s="159"/>
      <c r="AN595" s="159"/>
      <c r="AO595" s="159"/>
      <c r="AP595" s="159"/>
      <c r="AQ595" s="45"/>
      <c r="AR595" s="159"/>
      <c r="AS595" s="159"/>
      <c r="AT595" s="159"/>
      <c r="AU595" s="159"/>
      <c r="AV595" s="45"/>
      <c r="AW595" s="159"/>
      <c r="AX595" s="159"/>
      <c r="AY595" s="159"/>
      <c r="BA595" s="42">
        <f t="shared" si="723"/>
        <v>0</v>
      </c>
      <c r="BB595" s="42">
        <f t="shared" si="724"/>
        <v>0</v>
      </c>
      <c r="BC595" s="42" t="e">
        <f t="shared" si="725"/>
        <v>#DIV/0!</v>
      </c>
      <c r="BD595" s="48">
        <f t="shared" si="726"/>
        <v>0</v>
      </c>
      <c r="BE595" s="48">
        <f t="shared" si="727"/>
        <v>0</v>
      </c>
      <c r="BF595" s="48" t="e">
        <f t="shared" si="728"/>
        <v>#DIV/0!</v>
      </c>
      <c r="BG595" s="50">
        <f t="shared" si="729"/>
        <v>0</v>
      </c>
      <c r="BH595" s="50">
        <f t="shared" si="730"/>
        <v>0</v>
      </c>
      <c r="BI595" s="50" t="e">
        <f t="shared" si="719"/>
        <v>#DIV/0!</v>
      </c>
      <c r="BJ595" s="52">
        <f t="shared" si="731"/>
        <v>0</v>
      </c>
      <c r="BK595" s="52">
        <f t="shared" si="732"/>
        <v>0</v>
      </c>
      <c r="BL595" s="52" t="e">
        <f t="shared" si="720"/>
        <v>#DIV/0!</v>
      </c>
      <c r="BN595" s="65" t="e">
        <f t="shared" si="733"/>
        <v>#DIV/0!</v>
      </c>
      <c r="BO595" s="66" t="e">
        <f t="shared" si="734"/>
        <v>#DIV/0!</v>
      </c>
      <c r="BP595" s="67" t="e">
        <f t="shared" si="739"/>
        <v>#DIV/0!</v>
      </c>
      <c r="BQ595" s="68" t="e">
        <f t="shared" si="738"/>
        <v>#DIV/0!</v>
      </c>
    </row>
    <row r="596" spans="1:69" ht="15" x14ac:dyDescent="0.2">
      <c r="A596" s="1" t="s">
        <v>22</v>
      </c>
      <c r="B596" s="17" t="s">
        <v>23</v>
      </c>
      <c r="C596" s="29"/>
      <c r="D596" s="159"/>
      <c r="E596" s="159"/>
      <c r="F596" s="159"/>
      <c r="G596" s="159"/>
      <c r="H596" s="45"/>
      <c r="I596" s="42"/>
      <c r="J596" s="42"/>
      <c r="K596" s="42"/>
      <c r="L596" s="42"/>
      <c r="M596" s="45"/>
      <c r="N596" s="42"/>
      <c r="O596" s="42"/>
      <c r="P596" s="42"/>
      <c r="Q596" s="42"/>
      <c r="R596" s="45"/>
      <c r="S596" s="42"/>
      <c r="T596" s="42"/>
      <c r="U596" s="42"/>
      <c r="V596" s="42"/>
      <c r="W596" s="45"/>
      <c r="X596" s="42"/>
      <c r="Y596" s="42"/>
      <c r="Z596" s="42"/>
      <c r="AA596" s="42"/>
      <c r="AB596" s="45"/>
      <c r="AC596" s="42"/>
      <c r="AD596" s="42"/>
      <c r="AE596" s="42"/>
      <c r="AF596" s="42"/>
      <c r="AG596" s="45"/>
      <c r="AH596" s="42"/>
      <c r="AI596" s="42"/>
      <c r="AJ596" s="42"/>
      <c r="AK596" s="42"/>
      <c r="AL596" s="45"/>
      <c r="AM596" s="159"/>
      <c r="AN596" s="159"/>
      <c r="AO596" s="159"/>
      <c r="AP596" s="159"/>
      <c r="AQ596" s="45"/>
      <c r="AR596" s="159"/>
      <c r="AS596" s="159"/>
      <c r="AT596" s="159"/>
      <c r="AU596" s="159"/>
      <c r="AV596" s="45"/>
      <c r="AW596" s="159"/>
      <c r="AX596" s="159"/>
      <c r="AY596" s="159"/>
      <c r="BA596" s="42">
        <f t="shared" si="723"/>
        <v>0</v>
      </c>
      <c r="BB596" s="42">
        <f t="shared" si="724"/>
        <v>0</v>
      </c>
      <c r="BC596" s="42" t="e">
        <f t="shared" si="725"/>
        <v>#DIV/0!</v>
      </c>
      <c r="BD596" s="48">
        <f t="shared" si="726"/>
        <v>0</v>
      </c>
      <c r="BE596" s="48">
        <f t="shared" si="727"/>
        <v>0</v>
      </c>
      <c r="BF596" s="48" t="e">
        <f t="shared" si="728"/>
        <v>#DIV/0!</v>
      </c>
      <c r="BG596" s="50">
        <f t="shared" si="729"/>
        <v>0</v>
      </c>
      <c r="BH596" s="50">
        <f t="shared" si="730"/>
        <v>0</v>
      </c>
      <c r="BI596" s="50" t="e">
        <f t="shared" si="719"/>
        <v>#DIV/0!</v>
      </c>
      <c r="BJ596" s="52">
        <f t="shared" si="731"/>
        <v>0</v>
      </c>
      <c r="BK596" s="52">
        <f t="shared" si="732"/>
        <v>0</v>
      </c>
      <c r="BL596" s="52" t="e">
        <f t="shared" si="720"/>
        <v>#DIV/0!</v>
      </c>
      <c r="BN596" s="65" t="e">
        <f t="shared" si="733"/>
        <v>#DIV/0!</v>
      </c>
      <c r="BO596" s="66" t="e">
        <f t="shared" si="734"/>
        <v>#DIV/0!</v>
      </c>
      <c r="BP596" s="67" t="e">
        <f t="shared" si="739"/>
        <v>#DIV/0!</v>
      </c>
      <c r="BQ596" s="68" t="e">
        <f t="shared" si="738"/>
        <v>#DIV/0!</v>
      </c>
    </row>
    <row r="597" spans="1:69" ht="15" x14ac:dyDescent="0.2">
      <c r="A597" s="1" t="s">
        <v>24</v>
      </c>
      <c r="B597" s="17"/>
      <c r="C597" s="29"/>
      <c r="D597" s="159"/>
      <c r="E597" s="159"/>
      <c r="F597" s="159"/>
      <c r="G597" s="159"/>
      <c r="H597" s="45"/>
      <c r="I597" s="42"/>
      <c r="K597" s="42"/>
      <c r="L597" s="42"/>
      <c r="M597" s="45"/>
      <c r="N597" s="42"/>
      <c r="P597" s="42"/>
      <c r="Q597" s="42"/>
      <c r="R597" s="45"/>
      <c r="S597" s="42"/>
      <c r="U597" s="42"/>
      <c r="V597" s="42"/>
      <c r="W597" s="45"/>
      <c r="X597" s="42"/>
      <c r="Z597" s="42"/>
      <c r="AA597" s="42"/>
      <c r="AB597" s="45"/>
      <c r="AC597" s="42"/>
      <c r="AE597" s="42"/>
      <c r="AF597" s="42"/>
      <c r="AG597" s="45"/>
      <c r="AH597" s="42"/>
      <c r="AJ597" s="42"/>
      <c r="AK597" s="42"/>
      <c r="AL597" s="45"/>
      <c r="AM597" s="159"/>
      <c r="AN597" s="159"/>
      <c r="AO597" s="159"/>
      <c r="AP597" s="159"/>
      <c r="AQ597" s="45"/>
      <c r="AR597" s="159"/>
      <c r="AS597" s="159"/>
      <c r="AT597" s="159"/>
      <c r="AU597" s="159"/>
      <c r="AV597" s="45"/>
      <c r="AW597" s="159"/>
      <c r="AX597" s="159"/>
      <c r="AY597" s="159"/>
      <c r="BA597" s="42">
        <f t="shared" si="723"/>
        <v>0</v>
      </c>
      <c r="BB597" s="42">
        <f t="shared" si="724"/>
        <v>0</v>
      </c>
      <c r="BC597" s="42" t="e">
        <f t="shared" si="725"/>
        <v>#DIV/0!</v>
      </c>
      <c r="BD597" s="48">
        <f t="shared" si="726"/>
        <v>0</v>
      </c>
      <c r="BE597" s="48">
        <f t="shared" si="727"/>
        <v>0</v>
      </c>
      <c r="BF597" s="48" t="e">
        <f t="shared" si="728"/>
        <v>#DIV/0!</v>
      </c>
      <c r="BG597" s="50">
        <f t="shared" si="729"/>
        <v>0</v>
      </c>
      <c r="BH597" s="50">
        <f t="shared" si="730"/>
        <v>0</v>
      </c>
      <c r="BI597" s="50" t="e">
        <f t="shared" si="719"/>
        <v>#DIV/0!</v>
      </c>
      <c r="BJ597" s="52">
        <f t="shared" si="731"/>
        <v>0</v>
      </c>
      <c r="BK597" s="52">
        <f t="shared" si="732"/>
        <v>0</v>
      </c>
      <c r="BL597" s="52" t="e">
        <f t="shared" si="720"/>
        <v>#DIV/0!</v>
      </c>
      <c r="BN597" s="65" t="e">
        <f t="shared" si="733"/>
        <v>#DIV/0!</v>
      </c>
      <c r="BO597" s="66" t="e">
        <f t="shared" si="734"/>
        <v>#DIV/0!</v>
      </c>
      <c r="BP597" s="67" t="e">
        <f t="shared" si="739"/>
        <v>#DIV/0!</v>
      </c>
      <c r="BQ597" s="68" t="e">
        <f t="shared" si="738"/>
        <v>#DIV/0!</v>
      </c>
    </row>
    <row r="598" spans="1:69" ht="15" x14ac:dyDescent="0.2">
      <c r="A598" s="1" t="s">
        <v>25</v>
      </c>
      <c r="B598" s="17"/>
      <c r="C598" s="29"/>
      <c r="D598" s="159"/>
      <c r="E598" s="159"/>
      <c r="F598" s="159"/>
      <c r="G598" s="159"/>
      <c r="H598" s="45"/>
      <c r="I598" s="42"/>
      <c r="J598" s="42"/>
      <c r="K598" s="42"/>
      <c r="L598" s="42"/>
      <c r="M598" s="45"/>
      <c r="N598" s="42"/>
      <c r="O598" s="42"/>
      <c r="P598" s="42"/>
      <c r="Q598" s="42"/>
      <c r="R598" s="45"/>
      <c r="S598" s="42"/>
      <c r="T598" s="42"/>
      <c r="U598" s="42"/>
      <c r="V598" s="42"/>
      <c r="W598" s="45"/>
      <c r="X598" s="42"/>
      <c r="Y598" s="42"/>
      <c r="Z598" s="42"/>
      <c r="AA598" s="42"/>
      <c r="AB598" s="45"/>
      <c r="AC598" s="42"/>
      <c r="AD598" s="42"/>
      <c r="AE598" s="42"/>
      <c r="AF598" s="42"/>
      <c r="AG598" s="45"/>
      <c r="AH598" s="42"/>
      <c r="AI598" s="42"/>
      <c r="AJ598" s="42"/>
      <c r="AK598" s="42"/>
      <c r="AL598" s="45"/>
      <c r="AM598" s="159"/>
      <c r="AN598" s="159"/>
      <c r="AO598" s="159"/>
      <c r="AP598" s="159"/>
      <c r="AQ598" s="45"/>
      <c r="AR598" s="159"/>
      <c r="AS598" s="159"/>
      <c r="AT598" s="159"/>
      <c r="AU598" s="159"/>
      <c r="AV598" s="45"/>
      <c r="AW598" s="159"/>
      <c r="AX598" s="159"/>
      <c r="AY598" s="159"/>
      <c r="BA598" s="42">
        <f t="shared" si="723"/>
        <v>0</v>
      </c>
      <c r="BB598" s="42">
        <f t="shared" si="724"/>
        <v>0</v>
      </c>
      <c r="BC598" s="42" t="e">
        <f t="shared" si="725"/>
        <v>#DIV/0!</v>
      </c>
      <c r="BD598" s="48">
        <f t="shared" si="726"/>
        <v>0</v>
      </c>
      <c r="BE598" s="48">
        <f t="shared" si="727"/>
        <v>0</v>
      </c>
      <c r="BF598" s="48" t="e">
        <f t="shared" si="728"/>
        <v>#DIV/0!</v>
      </c>
      <c r="BG598" s="50">
        <f t="shared" si="729"/>
        <v>0</v>
      </c>
      <c r="BH598" s="50">
        <f t="shared" si="730"/>
        <v>0</v>
      </c>
      <c r="BI598" s="50" t="e">
        <f t="shared" si="719"/>
        <v>#DIV/0!</v>
      </c>
      <c r="BJ598" s="52">
        <f t="shared" si="731"/>
        <v>0</v>
      </c>
      <c r="BK598" s="52">
        <f t="shared" si="732"/>
        <v>0</v>
      </c>
      <c r="BL598" s="52" t="e">
        <f t="shared" si="720"/>
        <v>#DIV/0!</v>
      </c>
      <c r="BN598" s="65" t="e">
        <f t="shared" si="733"/>
        <v>#DIV/0!</v>
      </c>
      <c r="BO598" s="66" t="e">
        <f t="shared" si="734"/>
        <v>#DIV/0!</v>
      </c>
      <c r="BP598" s="67" t="e">
        <f>+BI598</f>
        <v>#DIV/0!</v>
      </c>
      <c r="BQ598" s="68" t="e">
        <f t="shared" si="738"/>
        <v>#DIV/0!</v>
      </c>
    </row>
    <row r="599" spans="1:69" ht="18" x14ac:dyDescent="0.2">
      <c r="A599" s="1" t="s">
        <v>26</v>
      </c>
      <c r="B599" s="17"/>
      <c r="C599" s="29"/>
      <c r="D599" s="159"/>
      <c r="E599" s="159"/>
      <c r="F599" s="159"/>
      <c r="G599" s="159"/>
      <c r="H599" s="45"/>
      <c r="I599" s="42"/>
      <c r="J599" s="175"/>
      <c r="K599" s="176"/>
      <c r="L599" s="177"/>
      <c r="M599" s="45"/>
      <c r="N599" s="42"/>
      <c r="O599" s="175"/>
      <c r="P599" s="176"/>
      <c r="Q599" s="177"/>
      <c r="R599" s="45"/>
      <c r="S599" s="42"/>
      <c r="T599" s="175"/>
      <c r="U599" s="176"/>
      <c r="V599" s="177"/>
      <c r="W599" s="45"/>
      <c r="X599" s="42"/>
      <c r="Y599" s="175"/>
      <c r="Z599" s="176"/>
      <c r="AA599" s="177"/>
      <c r="AB599" s="45"/>
      <c r="AC599" s="42"/>
      <c r="AD599" s="175"/>
      <c r="AE599" s="176"/>
      <c r="AF599" s="177"/>
      <c r="AG599" s="45"/>
      <c r="AH599" s="42"/>
      <c r="AI599" s="175"/>
      <c r="AJ599" s="176"/>
      <c r="AK599" s="177"/>
      <c r="AL599" s="45"/>
      <c r="AM599" s="159"/>
      <c r="AN599" s="159"/>
      <c r="AO599" s="159"/>
      <c r="AP599" s="159"/>
      <c r="AQ599" s="45"/>
      <c r="AR599" s="159"/>
      <c r="AS599" s="159"/>
      <c r="AT599" s="159"/>
      <c r="AU599" s="159"/>
      <c r="AV599" s="45"/>
      <c r="AW599" s="159"/>
      <c r="AX599" s="159"/>
      <c r="AY599" s="159"/>
      <c r="BA599" s="42">
        <f t="shared" si="723"/>
        <v>0</v>
      </c>
      <c r="BB599" s="42">
        <f t="shared" si="724"/>
        <v>0</v>
      </c>
      <c r="BC599" s="42" t="e">
        <f t="shared" si="725"/>
        <v>#DIV/0!</v>
      </c>
      <c r="BD599" s="48">
        <f t="shared" si="726"/>
        <v>0</v>
      </c>
      <c r="BE599" s="48">
        <f t="shared" si="727"/>
        <v>0</v>
      </c>
      <c r="BF599" s="48" t="e">
        <f t="shared" si="728"/>
        <v>#DIV/0!</v>
      </c>
      <c r="BG599" s="50">
        <f t="shared" si="729"/>
        <v>0</v>
      </c>
      <c r="BH599" s="50">
        <f t="shared" si="730"/>
        <v>0</v>
      </c>
      <c r="BI599" s="50" t="e">
        <f t="shared" si="719"/>
        <v>#DIV/0!</v>
      </c>
      <c r="BJ599" s="52">
        <f t="shared" si="731"/>
        <v>0</v>
      </c>
      <c r="BK599" s="52">
        <f t="shared" si="732"/>
        <v>0</v>
      </c>
      <c r="BL599" s="52" t="e">
        <f t="shared" si="720"/>
        <v>#DIV/0!</v>
      </c>
      <c r="BN599" s="65" t="e">
        <f t="shared" si="733"/>
        <v>#DIV/0!</v>
      </c>
      <c r="BO599" s="66" t="e">
        <f t="shared" si="734"/>
        <v>#DIV/0!</v>
      </c>
      <c r="BP599" s="67" t="e">
        <f t="shared" ref="BP599:BP600" si="740">+BI599</f>
        <v>#DIV/0!</v>
      </c>
      <c r="BQ599" s="68" t="e">
        <f t="shared" si="738"/>
        <v>#DIV/0!</v>
      </c>
    </row>
    <row r="600" spans="1:69" ht="18.75" thickBot="1" x14ac:dyDescent="0.25">
      <c r="A600" s="1" t="s">
        <v>27</v>
      </c>
      <c r="B600" s="17"/>
      <c r="C600" s="29"/>
      <c r="D600" s="159"/>
      <c r="E600" s="159"/>
      <c r="F600" s="159"/>
      <c r="G600" s="159"/>
      <c r="H600" s="45"/>
      <c r="I600" s="42"/>
      <c r="J600" s="178"/>
      <c r="K600" s="179"/>
      <c r="L600" s="180"/>
      <c r="M600" s="45"/>
      <c r="N600" s="42"/>
      <c r="O600" s="178"/>
      <c r="P600" s="179"/>
      <c r="Q600" s="180"/>
      <c r="R600" s="45"/>
      <c r="S600" s="42"/>
      <c r="T600" s="178"/>
      <c r="U600" s="179"/>
      <c r="V600" s="180"/>
      <c r="W600" s="45"/>
      <c r="X600" s="42"/>
      <c r="Y600" s="178"/>
      <c r="Z600" s="179"/>
      <c r="AA600" s="180"/>
      <c r="AB600" s="45"/>
      <c r="AC600" s="42"/>
      <c r="AD600" s="178"/>
      <c r="AE600" s="179"/>
      <c r="AF600" s="180"/>
      <c r="AG600" s="45"/>
      <c r="AH600" s="42"/>
      <c r="AI600" s="178"/>
      <c r="AJ600" s="179"/>
      <c r="AK600" s="180"/>
      <c r="AL600" s="45"/>
      <c r="AM600" s="159"/>
      <c r="AN600" s="159"/>
      <c r="AO600" s="159"/>
      <c r="AP600" s="159"/>
      <c r="AQ600" s="45"/>
      <c r="AR600" s="159"/>
      <c r="AS600" s="159"/>
      <c r="AT600" s="159"/>
      <c r="AU600" s="159"/>
      <c r="AV600" s="45"/>
      <c r="AW600" s="159"/>
      <c r="AX600" s="159"/>
      <c r="AY600" s="159"/>
      <c r="BA600" s="42">
        <f t="shared" si="723"/>
        <v>0</v>
      </c>
      <c r="BB600" s="42">
        <f t="shared" si="724"/>
        <v>0</v>
      </c>
      <c r="BC600" s="42" t="e">
        <f t="shared" si="725"/>
        <v>#DIV/0!</v>
      </c>
      <c r="BD600" s="48">
        <f t="shared" si="726"/>
        <v>0</v>
      </c>
      <c r="BE600" s="48">
        <f t="shared" si="727"/>
        <v>0</v>
      </c>
      <c r="BF600" s="48" t="e">
        <f t="shared" si="728"/>
        <v>#DIV/0!</v>
      </c>
      <c r="BG600" s="50">
        <f t="shared" si="729"/>
        <v>0</v>
      </c>
      <c r="BH600" s="50">
        <f t="shared" si="730"/>
        <v>0</v>
      </c>
      <c r="BI600" s="50" t="e">
        <f t="shared" si="719"/>
        <v>#DIV/0!</v>
      </c>
      <c r="BJ600" s="52">
        <f t="shared" si="731"/>
        <v>0</v>
      </c>
      <c r="BK600" s="52">
        <f t="shared" si="732"/>
        <v>0</v>
      </c>
      <c r="BL600" s="52" t="e">
        <f t="shared" si="720"/>
        <v>#DIV/0!</v>
      </c>
      <c r="BN600" s="65" t="e">
        <f t="shared" si="733"/>
        <v>#DIV/0!</v>
      </c>
      <c r="BO600" s="66" t="e">
        <f t="shared" si="734"/>
        <v>#DIV/0!</v>
      </c>
      <c r="BP600" s="67" t="e">
        <f t="shared" si="740"/>
        <v>#DIV/0!</v>
      </c>
      <c r="BQ600" s="68" t="e">
        <f t="shared" si="738"/>
        <v>#DIV/0!</v>
      </c>
    </row>
    <row r="603" spans="1:69" ht="15.75" customHeight="1" x14ac:dyDescent="0.2">
      <c r="A603" s="302" t="s">
        <v>63</v>
      </c>
      <c r="B603" s="302"/>
      <c r="C603" s="40"/>
      <c r="D603" s="303" t="s">
        <v>42</v>
      </c>
      <c r="E603" s="303"/>
      <c r="F603" s="303"/>
      <c r="G603" s="303"/>
      <c r="H603" s="43"/>
      <c r="I603" s="304" t="s">
        <v>43</v>
      </c>
      <c r="J603" s="304"/>
      <c r="K603" s="304"/>
      <c r="L603" s="304"/>
      <c r="M603" s="46"/>
      <c r="N603" s="303" t="s">
        <v>44</v>
      </c>
      <c r="O603" s="303"/>
      <c r="P603" s="303"/>
      <c r="Q603" s="303"/>
      <c r="R603" s="43"/>
      <c r="S603" s="303" t="s">
        <v>105</v>
      </c>
      <c r="T603" s="303"/>
      <c r="U603" s="303"/>
      <c r="V603" s="303"/>
      <c r="W603" s="47"/>
      <c r="X603" s="303" t="s">
        <v>46</v>
      </c>
      <c r="Y603" s="303"/>
      <c r="Z603" s="303"/>
      <c r="AA603" s="303"/>
      <c r="AB603" s="47"/>
      <c r="AC603" s="308" t="s">
        <v>47</v>
      </c>
      <c r="AD603" s="308"/>
      <c r="AE603" s="308"/>
      <c r="AF603" s="308"/>
      <c r="AG603" s="43"/>
      <c r="AH603" s="303" t="s">
        <v>48</v>
      </c>
      <c r="AI603" s="303"/>
      <c r="AJ603" s="303"/>
      <c r="AK603" s="303"/>
      <c r="AL603" s="47"/>
      <c r="AM603" s="304" t="s">
        <v>49</v>
      </c>
      <c r="AN603" s="304"/>
      <c r="AO603" s="304"/>
      <c r="AP603" s="304"/>
      <c r="AQ603" s="43"/>
      <c r="AR603" s="303" t="s">
        <v>50</v>
      </c>
      <c r="AS603" s="303"/>
      <c r="AT603" s="303"/>
      <c r="AU603" s="303"/>
      <c r="AV603" s="47"/>
      <c r="AW603" s="303" t="s">
        <v>122</v>
      </c>
      <c r="AX603" s="303"/>
      <c r="AY603" s="303"/>
      <c r="AZ603" s="41"/>
      <c r="BA603" s="303" t="s">
        <v>51</v>
      </c>
      <c r="BB603" s="303"/>
      <c r="BC603" s="303"/>
      <c r="BD603" s="304" t="s">
        <v>52</v>
      </c>
      <c r="BE603" s="304"/>
      <c r="BF603" s="304"/>
      <c r="BG603" s="305" t="s">
        <v>53</v>
      </c>
      <c r="BH603" s="305"/>
      <c r="BI603" s="305"/>
      <c r="BJ603" s="306" t="s">
        <v>56</v>
      </c>
      <c r="BK603" s="306"/>
      <c r="BL603" s="306"/>
      <c r="BM603" s="40"/>
      <c r="BN603" s="40"/>
      <c r="BO603" s="40"/>
      <c r="BP603" s="40"/>
      <c r="BQ603" s="40"/>
    </row>
    <row r="604" spans="1:69" ht="24" x14ac:dyDescent="0.2">
      <c r="A604" s="110">
        <v>46087</v>
      </c>
      <c r="B604" s="69"/>
      <c r="D604" s="36" t="s">
        <v>54</v>
      </c>
      <c r="E604" s="32" t="s">
        <v>55</v>
      </c>
      <c r="F604" s="33" t="s">
        <v>53</v>
      </c>
      <c r="G604" s="53" t="s">
        <v>56</v>
      </c>
      <c r="H604" s="44"/>
      <c r="I604" s="34" t="s">
        <v>54</v>
      </c>
      <c r="J604" s="32" t="s">
        <v>55</v>
      </c>
      <c r="K604" s="33" t="s">
        <v>53</v>
      </c>
      <c r="L604" s="53" t="s">
        <v>56</v>
      </c>
      <c r="M604" s="44"/>
      <c r="N604" s="34" t="s">
        <v>54</v>
      </c>
      <c r="O604" s="32" t="s">
        <v>55</v>
      </c>
      <c r="P604" s="33" t="s">
        <v>53</v>
      </c>
      <c r="Q604" s="53" t="s">
        <v>56</v>
      </c>
      <c r="R604" s="44"/>
      <c r="S604" s="34" t="s">
        <v>54</v>
      </c>
      <c r="T604" s="32" t="s">
        <v>55</v>
      </c>
      <c r="U604" s="33" t="s">
        <v>53</v>
      </c>
      <c r="V604" s="53" t="s">
        <v>56</v>
      </c>
      <c r="W604" s="44"/>
      <c r="X604" s="34" t="s">
        <v>54</v>
      </c>
      <c r="Y604" s="32" t="s">
        <v>55</v>
      </c>
      <c r="Z604" s="33" t="s">
        <v>53</v>
      </c>
      <c r="AA604" s="53" t="s">
        <v>56</v>
      </c>
      <c r="AB604" s="44"/>
      <c r="AC604" s="34" t="s">
        <v>54</v>
      </c>
      <c r="AD604" s="32" t="s">
        <v>55</v>
      </c>
      <c r="AE604" s="33" t="s">
        <v>53</v>
      </c>
      <c r="AF604" s="53" t="s">
        <v>56</v>
      </c>
      <c r="AG604" s="44"/>
      <c r="AH604" s="34" t="s">
        <v>54</v>
      </c>
      <c r="AI604" s="32" t="s">
        <v>55</v>
      </c>
      <c r="AJ604" s="33" t="s">
        <v>53</v>
      </c>
      <c r="AK604" s="53" t="s">
        <v>56</v>
      </c>
      <c r="AL604" s="44"/>
      <c r="AM604" s="34" t="s">
        <v>54</v>
      </c>
      <c r="AN604" s="32" t="s">
        <v>55</v>
      </c>
      <c r="AO604" s="33" t="s">
        <v>53</v>
      </c>
      <c r="AP604" s="53" t="s">
        <v>56</v>
      </c>
      <c r="AQ604" s="44"/>
      <c r="AR604" s="34" t="s">
        <v>54</v>
      </c>
      <c r="AS604" s="32" t="s">
        <v>55</v>
      </c>
      <c r="AT604" s="33" t="s">
        <v>53</v>
      </c>
      <c r="AU604" s="53" t="s">
        <v>56</v>
      </c>
      <c r="AV604" s="44"/>
      <c r="AW604" s="32" t="s">
        <v>55</v>
      </c>
      <c r="AX604" s="33" t="s">
        <v>53</v>
      </c>
      <c r="AY604" s="53" t="s">
        <v>56</v>
      </c>
      <c r="AZ604" s="39"/>
      <c r="BA604" s="49" t="s">
        <v>57</v>
      </c>
      <c r="BB604" s="49" t="s">
        <v>58</v>
      </c>
      <c r="BC604" s="49" t="s">
        <v>59</v>
      </c>
      <c r="BD604" s="37" t="s">
        <v>57</v>
      </c>
      <c r="BE604" s="37" t="s">
        <v>58</v>
      </c>
      <c r="BF604" s="37" t="s">
        <v>59</v>
      </c>
      <c r="BG604" s="38" t="s">
        <v>57</v>
      </c>
      <c r="BH604" s="38" t="s">
        <v>58</v>
      </c>
      <c r="BI604" s="38" t="s">
        <v>59</v>
      </c>
      <c r="BJ604" s="51" t="s">
        <v>57</v>
      </c>
      <c r="BK604" s="51" t="s">
        <v>58</v>
      </c>
      <c r="BL604" s="51" t="s">
        <v>59</v>
      </c>
      <c r="BN604" s="49" t="s">
        <v>59</v>
      </c>
      <c r="BO604" s="37" t="s">
        <v>59</v>
      </c>
      <c r="BP604" s="38" t="s">
        <v>59</v>
      </c>
      <c r="BQ604" s="51" t="s">
        <v>59</v>
      </c>
    </row>
    <row r="605" spans="1:69" ht="15" x14ac:dyDescent="0.2">
      <c r="A605" s="281" t="s">
        <v>0</v>
      </c>
      <c r="B605" s="35" t="s">
        <v>1</v>
      </c>
      <c r="C605" s="29"/>
      <c r="D605" s="42"/>
      <c r="E605" s="42"/>
      <c r="F605" s="42"/>
      <c r="G605" s="42"/>
      <c r="H605" s="45"/>
      <c r="I605" s="42"/>
      <c r="J605" s="42"/>
      <c r="K605" s="42"/>
      <c r="L605" s="42"/>
      <c r="M605" s="45"/>
      <c r="N605" s="42"/>
      <c r="O605" s="42"/>
      <c r="P605" s="42"/>
      <c r="Q605" s="42"/>
      <c r="R605" s="45"/>
      <c r="S605" s="42"/>
      <c r="T605" s="42"/>
      <c r="U605" s="42"/>
      <c r="V605" s="42"/>
      <c r="W605" s="45"/>
      <c r="X605" s="42"/>
      <c r="Y605" s="42"/>
      <c r="Z605" s="42"/>
      <c r="AA605" s="42"/>
      <c r="AB605" s="45"/>
      <c r="AC605" s="42"/>
      <c r="AD605" s="42"/>
      <c r="AE605" s="42"/>
      <c r="AF605" s="42"/>
      <c r="AG605" s="45"/>
      <c r="AH605" s="42"/>
      <c r="AI605" s="42"/>
      <c r="AJ605" s="42"/>
      <c r="AK605" s="42"/>
      <c r="AL605" s="45"/>
      <c r="AM605" s="159"/>
      <c r="AN605" s="159"/>
      <c r="AO605" s="159"/>
      <c r="AP605" s="159"/>
      <c r="AQ605" s="45"/>
      <c r="AR605" s="42"/>
      <c r="AS605" s="42"/>
      <c r="AT605" s="42"/>
      <c r="AU605" s="42"/>
      <c r="AV605" s="45"/>
      <c r="AW605" s="42"/>
      <c r="AX605" s="42"/>
      <c r="AY605" s="42"/>
      <c r="BA605" s="42">
        <f>MIN(D605,I605,N605,S605,X605,AC605,AH605,AM605,AR605)</f>
        <v>0</v>
      </c>
      <c r="BB605" s="42">
        <f>MAX(D605,I605,N605,S605,X605,AC605,AH605,AM605,AR605)</f>
        <v>0</v>
      </c>
      <c r="BC605" s="42" t="e">
        <f>AVERAGE(D605,I605,N605,S605,X605,AC605,AH605,AM605,AR605)</f>
        <v>#DIV/0!</v>
      </c>
      <c r="BD605" s="48">
        <f>MIN(E605,J605,O605,T605,Y605,AD605,AI605,AN605,AS605,AW605)</f>
        <v>0</v>
      </c>
      <c r="BE605" s="48">
        <f>MAX(E605,J605,O605,T605,Y605,AD605,AI605,AN605,AS605,AW605)</f>
        <v>0</v>
      </c>
      <c r="BF605" s="48" t="e">
        <f>AVERAGE(E605,J605,O605,T605,Y605,AD605,AI605,AN605,AS605,AW605)</f>
        <v>#DIV/0!</v>
      </c>
      <c r="BG605" s="50">
        <f>MIN(F605,K605,P605,U605,Z605,AE605,AJ605,AO605,AT605,AX605)</f>
        <v>0</v>
      </c>
      <c r="BH605" s="50">
        <f>MAX(F605,K605,P605,U605,Z605,AE605,AJ605,AO605,AT605,AX605)</f>
        <v>0</v>
      </c>
      <c r="BI605" s="50" t="e">
        <f t="shared" ref="BI605:BI624" si="741">AVERAGE(F605,K605,P605,U605,Z605,AE605,AJ605,AO605,AT605,AX605)</f>
        <v>#DIV/0!</v>
      </c>
      <c r="BJ605" s="52">
        <f>MIN(G605,L605,Q605,V605,AA605,AF605,AK605,AP605,AU605,AY605)</f>
        <v>0</v>
      </c>
      <c r="BK605" s="52">
        <f>MAX(G605,L605,Q605,V605,AA605,AF605,AK605,AP605,AU605,AY605)</f>
        <v>0</v>
      </c>
      <c r="BL605" s="52" t="e">
        <f t="shared" ref="BL605:BL624" si="742">AVERAGE(G605,L605,Q605,V605,AA605,AF605,AK605,AP605,AU605,AY605)</f>
        <v>#DIV/0!</v>
      </c>
      <c r="BN605" s="65" t="e">
        <f>+BC605</f>
        <v>#DIV/0!</v>
      </c>
      <c r="BO605" s="66" t="e">
        <f t="shared" ref="BO605" si="743">+BF605</f>
        <v>#DIV/0!</v>
      </c>
      <c r="BP605" s="67" t="e">
        <f>+BI605</f>
        <v>#DIV/0!</v>
      </c>
      <c r="BQ605" s="68" t="e">
        <f t="shared" ref="BQ605" si="744">+BL605</f>
        <v>#DIV/0!</v>
      </c>
    </row>
    <row r="606" spans="1:69" ht="15" x14ac:dyDescent="0.2">
      <c r="A606" s="293"/>
      <c r="B606" s="17" t="s">
        <v>2</v>
      </c>
      <c r="C606" s="29"/>
      <c r="D606" s="42"/>
      <c r="E606" s="42"/>
      <c r="F606" s="42"/>
      <c r="G606" s="42"/>
      <c r="H606" s="45"/>
      <c r="I606" s="42"/>
      <c r="J606" s="42"/>
      <c r="K606" s="42"/>
      <c r="L606" s="42"/>
      <c r="M606" s="45"/>
      <c r="N606" s="42"/>
      <c r="O606" s="42"/>
      <c r="P606" s="42"/>
      <c r="Q606" s="42"/>
      <c r="R606" s="45"/>
      <c r="S606" s="42"/>
      <c r="T606" s="42"/>
      <c r="U606" s="42"/>
      <c r="V606" s="42"/>
      <c r="W606" s="45"/>
      <c r="X606" s="42"/>
      <c r="Y606" s="42"/>
      <c r="Z606" s="42"/>
      <c r="AA606" s="42"/>
      <c r="AB606" s="45"/>
      <c r="AC606" s="42"/>
      <c r="AD606" s="42"/>
      <c r="AE606" s="42"/>
      <c r="AF606" s="42"/>
      <c r="AG606" s="45"/>
      <c r="AH606" s="42"/>
      <c r="AI606" s="42"/>
      <c r="AJ606" s="42"/>
      <c r="AK606" s="42"/>
      <c r="AL606" s="45"/>
      <c r="AM606" s="159"/>
      <c r="AN606" s="159"/>
      <c r="AO606" s="159"/>
      <c r="AP606" s="159"/>
      <c r="AQ606" s="45"/>
      <c r="AR606" s="42"/>
      <c r="AS606" s="42"/>
      <c r="AT606" s="42"/>
      <c r="AU606" s="42"/>
      <c r="AV606" s="45"/>
      <c r="AW606" s="42"/>
      <c r="AX606" s="42"/>
      <c r="AY606" s="42"/>
      <c r="BA606" s="42">
        <f t="shared" ref="BA606:BA624" si="745">MIN(D606,I606,N606,S606,X606,AC606,AH606,AM606,AR606)</f>
        <v>0</v>
      </c>
      <c r="BB606" s="42">
        <f t="shared" ref="BB606:BB624" si="746">MAX(D606,I606,N606,S606,X606,AC606,AH606,AM606,AR606)</f>
        <v>0</v>
      </c>
      <c r="BC606" s="42" t="e">
        <f t="shared" ref="BC606:BC624" si="747">AVERAGE(D606,I606,N606,S606,X606,AC606,AH606,AM606,AR606)</f>
        <v>#DIV/0!</v>
      </c>
      <c r="BD606" s="48">
        <f t="shared" ref="BD606:BD624" si="748">MIN(E606,J606,O606,T606,Y606,AD606,AI606,AN606,AS606,AW606)</f>
        <v>0</v>
      </c>
      <c r="BE606" s="48">
        <f t="shared" ref="BE606:BE624" si="749">MAX(E606,J606,O606,T606,Y606,AD606,AI606,AN606,AS606,AW606)</f>
        <v>0</v>
      </c>
      <c r="BF606" s="48" t="e">
        <f t="shared" ref="BF606:BF624" si="750">AVERAGE(E606,J606,O606,T606,Y606,AD606,AI606,AN606,AS606,AW606)</f>
        <v>#DIV/0!</v>
      </c>
      <c r="BG606" s="50">
        <f t="shared" ref="BG606:BG624" si="751">MIN(F606,K606,P606,U606,Z606,AE606,AJ606,AO606,AT606,AX606)</f>
        <v>0</v>
      </c>
      <c r="BH606" s="50">
        <f t="shared" ref="BH606:BH624" si="752">MAX(F606,K606,P606,U606,Z606,AE606,AJ606,AO606,AT606,AX606)</f>
        <v>0</v>
      </c>
      <c r="BI606" s="50" t="e">
        <f t="shared" si="741"/>
        <v>#DIV/0!</v>
      </c>
      <c r="BJ606" s="52">
        <f t="shared" ref="BJ606:BJ624" si="753">MIN(G606,L606,Q606,V606,AA606,AF606,AK606,AP606,AU606,AY606)</f>
        <v>0</v>
      </c>
      <c r="BK606" s="52">
        <f t="shared" ref="BK606:BK624" si="754">MAX(G606,L606,Q606,V606,AA606,AF606,AK606,AP606,AU606,AY606)</f>
        <v>0</v>
      </c>
      <c r="BL606" s="52" t="e">
        <f t="shared" si="742"/>
        <v>#DIV/0!</v>
      </c>
      <c r="BN606" s="65" t="e">
        <f>+BC606</f>
        <v>#DIV/0!</v>
      </c>
      <c r="BO606" s="66" t="e">
        <f>+BF606</f>
        <v>#DIV/0!</v>
      </c>
      <c r="BP606" s="67" t="e">
        <f>+BI606</f>
        <v>#DIV/0!</v>
      </c>
      <c r="BQ606" s="68" t="e">
        <f>+BL606</f>
        <v>#DIV/0!</v>
      </c>
    </row>
    <row r="607" spans="1:69" ht="15" x14ac:dyDescent="0.2">
      <c r="A607" s="282"/>
      <c r="B607" s="17" t="s">
        <v>3</v>
      </c>
      <c r="C607" s="29"/>
      <c r="D607" s="42"/>
      <c r="E607" s="42"/>
      <c r="F607" s="42"/>
      <c r="G607" s="42"/>
      <c r="H607" s="45"/>
      <c r="I607" s="42"/>
      <c r="J607" s="42"/>
      <c r="K607" s="42"/>
      <c r="L607" s="42"/>
      <c r="M607" s="45"/>
      <c r="N607" s="42"/>
      <c r="O607" s="42"/>
      <c r="P607" s="42"/>
      <c r="Q607" s="42"/>
      <c r="R607" s="45"/>
      <c r="S607" s="42"/>
      <c r="T607" s="42"/>
      <c r="U607" s="42"/>
      <c r="V607" s="42"/>
      <c r="W607" s="45"/>
      <c r="X607" s="42"/>
      <c r="Y607" s="42"/>
      <c r="Z607" s="42"/>
      <c r="AA607" s="42"/>
      <c r="AB607" s="45"/>
      <c r="AC607" s="42"/>
      <c r="AD607" s="42"/>
      <c r="AE607" s="42"/>
      <c r="AF607" s="42"/>
      <c r="AG607" s="45"/>
      <c r="AH607" s="42"/>
      <c r="AI607" s="42"/>
      <c r="AJ607" s="42"/>
      <c r="AK607" s="42"/>
      <c r="AL607" s="45"/>
      <c r="AM607" s="159"/>
      <c r="AN607" s="159"/>
      <c r="AO607" s="159"/>
      <c r="AP607" s="159"/>
      <c r="AQ607" s="45"/>
      <c r="AR607" s="42"/>
      <c r="AS607" s="42"/>
      <c r="AT607" s="42"/>
      <c r="AU607" s="42"/>
      <c r="AV607" s="45"/>
      <c r="AW607" s="42"/>
      <c r="AX607" s="42"/>
      <c r="AY607" s="42"/>
      <c r="BA607" s="42">
        <f t="shared" si="745"/>
        <v>0</v>
      </c>
      <c r="BB607" s="42">
        <f t="shared" si="746"/>
        <v>0</v>
      </c>
      <c r="BC607" s="42" t="e">
        <f t="shared" si="747"/>
        <v>#DIV/0!</v>
      </c>
      <c r="BD607" s="48">
        <f t="shared" si="748"/>
        <v>0</v>
      </c>
      <c r="BE607" s="48">
        <f t="shared" si="749"/>
        <v>0</v>
      </c>
      <c r="BF607" s="48" t="e">
        <f t="shared" si="750"/>
        <v>#DIV/0!</v>
      </c>
      <c r="BG607" s="50">
        <f t="shared" si="751"/>
        <v>0</v>
      </c>
      <c r="BH607" s="50">
        <f t="shared" si="752"/>
        <v>0</v>
      </c>
      <c r="BI607" s="50" t="e">
        <f t="shared" si="741"/>
        <v>#DIV/0!</v>
      </c>
      <c r="BJ607" s="52">
        <f t="shared" si="753"/>
        <v>0</v>
      </c>
      <c r="BK607" s="52">
        <f t="shared" si="754"/>
        <v>0</v>
      </c>
      <c r="BL607" s="52" t="e">
        <f t="shared" si="742"/>
        <v>#DIV/0!</v>
      </c>
      <c r="BN607" s="65" t="e">
        <f t="shared" ref="BN607:BN624" si="755">+BC607</f>
        <v>#DIV/0!</v>
      </c>
      <c r="BO607" s="66" t="e">
        <f t="shared" ref="BO607:BO624" si="756">+BF607</f>
        <v>#DIV/0!</v>
      </c>
      <c r="BP607" s="67" t="e">
        <f>+BI607</f>
        <v>#DIV/0!</v>
      </c>
      <c r="BQ607" s="68" t="e">
        <f t="shared" ref="BQ607" si="757">+BL607</f>
        <v>#DIV/0!</v>
      </c>
    </row>
    <row r="608" spans="1:69" ht="15" x14ac:dyDescent="0.2">
      <c r="A608" s="280" t="s">
        <v>4</v>
      </c>
      <c r="B608" s="17" t="s">
        <v>5</v>
      </c>
      <c r="C608" s="29"/>
      <c r="D608" s="42"/>
      <c r="E608" s="42"/>
      <c r="F608" s="42"/>
      <c r="G608" s="42"/>
      <c r="H608" s="45"/>
      <c r="I608" s="42"/>
      <c r="J608" s="42"/>
      <c r="K608" s="42"/>
      <c r="L608" s="42"/>
      <c r="M608" s="45"/>
      <c r="N608" s="42"/>
      <c r="O608" s="42"/>
      <c r="P608" s="42"/>
      <c r="Q608" s="42"/>
      <c r="R608" s="45"/>
      <c r="S608" s="42"/>
      <c r="T608" s="42"/>
      <c r="U608" s="42"/>
      <c r="V608" s="42"/>
      <c r="W608" s="45"/>
      <c r="X608" s="42"/>
      <c r="Y608" s="42"/>
      <c r="Z608" s="42"/>
      <c r="AA608" s="42"/>
      <c r="AB608" s="45"/>
      <c r="AC608" s="42"/>
      <c r="AD608" s="42"/>
      <c r="AE608" s="42"/>
      <c r="AF608" s="42"/>
      <c r="AG608" s="45"/>
      <c r="AH608" s="42"/>
      <c r="AI608" s="42"/>
      <c r="AJ608" s="42"/>
      <c r="AK608" s="42"/>
      <c r="AL608" s="45"/>
      <c r="AM608" s="159"/>
      <c r="AN608" s="159"/>
      <c r="AO608" s="159"/>
      <c r="AP608" s="159"/>
      <c r="AQ608" s="45"/>
      <c r="AR608" s="42"/>
      <c r="AS608" s="42"/>
      <c r="AT608" s="42"/>
      <c r="AU608" s="42"/>
      <c r="AV608" s="45"/>
      <c r="AW608" s="42"/>
      <c r="AX608" s="42"/>
      <c r="AY608" s="42"/>
      <c r="BA608" s="42">
        <f t="shared" si="745"/>
        <v>0</v>
      </c>
      <c r="BB608" s="42">
        <f t="shared" si="746"/>
        <v>0</v>
      </c>
      <c r="BC608" s="42" t="e">
        <f t="shared" si="747"/>
        <v>#DIV/0!</v>
      </c>
      <c r="BD608" s="48">
        <f t="shared" si="748"/>
        <v>0</v>
      </c>
      <c r="BE608" s="48">
        <f t="shared" si="749"/>
        <v>0</v>
      </c>
      <c r="BF608" s="48" t="e">
        <f t="shared" si="750"/>
        <v>#DIV/0!</v>
      </c>
      <c r="BG608" s="50">
        <f t="shared" si="751"/>
        <v>0</v>
      </c>
      <c r="BH608" s="50">
        <f t="shared" si="752"/>
        <v>0</v>
      </c>
      <c r="BI608" s="50" t="e">
        <f t="shared" si="741"/>
        <v>#DIV/0!</v>
      </c>
      <c r="BJ608" s="52">
        <f t="shared" si="753"/>
        <v>0</v>
      </c>
      <c r="BK608" s="52">
        <f t="shared" si="754"/>
        <v>0</v>
      </c>
      <c r="BL608" s="52" t="e">
        <f t="shared" si="742"/>
        <v>#DIV/0!</v>
      </c>
      <c r="BN608" s="65" t="e">
        <f t="shared" si="755"/>
        <v>#DIV/0!</v>
      </c>
      <c r="BO608" s="66" t="e">
        <f t="shared" si="756"/>
        <v>#DIV/0!</v>
      </c>
      <c r="BP608" s="67" t="e">
        <f t="shared" ref="BP608" si="758">+BI608</f>
        <v>#DIV/0!</v>
      </c>
      <c r="BQ608" s="68" t="e">
        <f>+BL608</f>
        <v>#DIV/0!</v>
      </c>
    </row>
    <row r="609" spans="1:69" ht="15" x14ac:dyDescent="0.2">
      <c r="A609" s="280"/>
      <c r="B609" s="17" t="s">
        <v>6</v>
      </c>
      <c r="C609" s="29"/>
      <c r="D609" s="42"/>
      <c r="E609" s="42"/>
      <c r="F609" s="42"/>
      <c r="G609" s="42"/>
      <c r="H609" s="45"/>
      <c r="I609" s="42"/>
      <c r="J609" s="42"/>
      <c r="K609" s="42"/>
      <c r="L609" s="42"/>
      <c r="M609" s="45"/>
      <c r="N609" s="42"/>
      <c r="O609" s="42"/>
      <c r="P609" s="42"/>
      <c r="Q609" s="42"/>
      <c r="R609" s="45"/>
      <c r="S609" s="42"/>
      <c r="T609" s="42"/>
      <c r="U609" s="42"/>
      <c r="V609" s="42"/>
      <c r="W609" s="45"/>
      <c r="X609" s="42"/>
      <c r="Y609" s="42"/>
      <c r="Z609" s="42"/>
      <c r="AA609" s="42"/>
      <c r="AB609" s="45"/>
      <c r="AC609" s="42"/>
      <c r="AD609" s="42"/>
      <c r="AE609" s="42"/>
      <c r="AF609" s="42"/>
      <c r="AG609" s="45"/>
      <c r="AH609" s="42"/>
      <c r="AI609" s="42"/>
      <c r="AJ609" s="42"/>
      <c r="AK609" s="42"/>
      <c r="AL609" s="45"/>
      <c r="AM609" s="159"/>
      <c r="AN609" s="159"/>
      <c r="AO609" s="159"/>
      <c r="AP609" s="159"/>
      <c r="AQ609" s="45"/>
      <c r="AR609" s="42"/>
      <c r="AS609" s="42"/>
      <c r="AT609" s="42"/>
      <c r="AU609" s="42"/>
      <c r="AV609" s="45"/>
      <c r="AW609" s="42"/>
      <c r="AX609" s="42"/>
      <c r="AY609" s="42"/>
      <c r="BA609" s="42">
        <f t="shared" si="745"/>
        <v>0</v>
      </c>
      <c r="BB609" s="42">
        <f t="shared" si="746"/>
        <v>0</v>
      </c>
      <c r="BC609" s="42" t="e">
        <f t="shared" si="747"/>
        <v>#DIV/0!</v>
      </c>
      <c r="BD609" s="48">
        <f t="shared" si="748"/>
        <v>0</v>
      </c>
      <c r="BE609" s="48">
        <f t="shared" si="749"/>
        <v>0</v>
      </c>
      <c r="BF609" s="48" t="e">
        <f t="shared" si="750"/>
        <v>#DIV/0!</v>
      </c>
      <c r="BG609" s="50">
        <f t="shared" si="751"/>
        <v>0</v>
      </c>
      <c r="BH609" s="50">
        <f t="shared" si="752"/>
        <v>0</v>
      </c>
      <c r="BI609" s="50" t="e">
        <f t="shared" si="741"/>
        <v>#DIV/0!</v>
      </c>
      <c r="BJ609" s="52">
        <f t="shared" si="753"/>
        <v>0</v>
      </c>
      <c r="BK609" s="52">
        <f t="shared" si="754"/>
        <v>0</v>
      </c>
      <c r="BL609" s="52" t="e">
        <f t="shared" si="742"/>
        <v>#DIV/0!</v>
      </c>
      <c r="BN609" s="65" t="e">
        <f t="shared" si="755"/>
        <v>#DIV/0!</v>
      </c>
      <c r="BO609" s="66" t="e">
        <f t="shared" si="756"/>
        <v>#DIV/0!</v>
      </c>
      <c r="BP609" s="67" t="e">
        <f>+BI609</f>
        <v>#DIV/0!</v>
      </c>
      <c r="BQ609" s="68" t="e">
        <f>+BL609</f>
        <v>#DIV/0!</v>
      </c>
    </row>
    <row r="610" spans="1:69" ht="15" x14ac:dyDescent="0.2">
      <c r="A610" s="1" t="s">
        <v>7</v>
      </c>
      <c r="B610" s="17" t="s">
        <v>8</v>
      </c>
      <c r="C610" s="29"/>
      <c r="D610" s="42"/>
      <c r="E610" s="42"/>
      <c r="F610" s="42"/>
      <c r="G610" s="42"/>
      <c r="H610" s="45"/>
      <c r="I610" s="42"/>
      <c r="J610" s="42"/>
      <c r="K610" s="42"/>
      <c r="L610" s="42"/>
      <c r="M610" s="45"/>
      <c r="N610" s="42"/>
      <c r="O610" s="42"/>
      <c r="P610" s="42"/>
      <c r="Q610" s="42"/>
      <c r="R610" s="45"/>
      <c r="S610" s="42"/>
      <c r="T610" s="42"/>
      <c r="U610" s="42"/>
      <c r="V610" s="42"/>
      <c r="W610" s="45"/>
      <c r="X610" s="42"/>
      <c r="Y610" s="42"/>
      <c r="Z610" s="42"/>
      <c r="AA610" s="42"/>
      <c r="AB610" s="45"/>
      <c r="AC610" s="42"/>
      <c r="AD610" s="42"/>
      <c r="AE610" s="42"/>
      <c r="AF610" s="42"/>
      <c r="AG610" s="45"/>
      <c r="AH610" s="42"/>
      <c r="AI610" s="42"/>
      <c r="AJ610" s="42"/>
      <c r="AK610" s="42"/>
      <c r="AL610" s="45"/>
      <c r="AM610" s="159"/>
      <c r="AN610" s="159"/>
      <c r="AO610" s="159"/>
      <c r="AP610" s="159"/>
      <c r="AQ610" s="45"/>
      <c r="AR610" s="42"/>
      <c r="AS610" s="42"/>
      <c r="AT610" s="42"/>
      <c r="AU610" s="42"/>
      <c r="AV610" s="45"/>
      <c r="AW610" s="42"/>
      <c r="AX610" s="42"/>
      <c r="AY610" s="42"/>
      <c r="BA610" s="42">
        <f t="shared" si="745"/>
        <v>0</v>
      </c>
      <c r="BB610" s="42">
        <f t="shared" si="746"/>
        <v>0</v>
      </c>
      <c r="BC610" s="42" t="e">
        <f t="shared" si="747"/>
        <v>#DIV/0!</v>
      </c>
      <c r="BD610" s="48">
        <f t="shared" si="748"/>
        <v>0</v>
      </c>
      <c r="BE610" s="48">
        <f t="shared" si="749"/>
        <v>0</v>
      </c>
      <c r="BF610" s="48" t="e">
        <f t="shared" si="750"/>
        <v>#DIV/0!</v>
      </c>
      <c r="BG610" s="50">
        <f t="shared" si="751"/>
        <v>0</v>
      </c>
      <c r="BH610" s="50">
        <f t="shared" si="752"/>
        <v>0</v>
      </c>
      <c r="BI610" s="50" t="e">
        <f t="shared" si="741"/>
        <v>#DIV/0!</v>
      </c>
      <c r="BJ610" s="52">
        <f t="shared" si="753"/>
        <v>0</v>
      </c>
      <c r="BK610" s="52">
        <f t="shared" si="754"/>
        <v>0</v>
      </c>
      <c r="BL610" s="52" t="e">
        <f t="shared" si="742"/>
        <v>#DIV/0!</v>
      </c>
      <c r="BN610" s="65" t="e">
        <f t="shared" si="755"/>
        <v>#DIV/0!</v>
      </c>
      <c r="BO610" s="66" t="e">
        <f t="shared" si="756"/>
        <v>#DIV/0!</v>
      </c>
      <c r="BP610" s="67" t="e">
        <f t="shared" ref="BP610:BP614" si="759">+BI610</f>
        <v>#DIV/0!</v>
      </c>
      <c r="BQ610" s="68" t="e">
        <f t="shared" ref="BQ610:BQ624" si="760">+BL610</f>
        <v>#DIV/0!</v>
      </c>
    </row>
    <row r="611" spans="1:69" ht="15" x14ac:dyDescent="0.2">
      <c r="A611" s="281" t="s">
        <v>66</v>
      </c>
      <c r="B611" s="17" t="s">
        <v>9</v>
      </c>
      <c r="C611" s="29"/>
      <c r="D611" s="42"/>
      <c r="E611" s="42"/>
      <c r="F611" s="42"/>
      <c r="G611" s="42"/>
      <c r="H611" s="45"/>
      <c r="I611" s="42"/>
      <c r="J611" s="42"/>
      <c r="K611" s="42"/>
      <c r="L611" s="42"/>
      <c r="M611" s="45"/>
      <c r="N611" s="42"/>
      <c r="O611" s="42"/>
      <c r="P611" s="42"/>
      <c r="Q611" s="42"/>
      <c r="R611" s="45"/>
      <c r="S611" s="42"/>
      <c r="T611" s="42"/>
      <c r="U611" s="42"/>
      <c r="V611" s="42"/>
      <c r="W611" s="45"/>
      <c r="X611" s="42"/>
      <c r="Y611" s="42"/>
      <c r="Z611" s="42"/>
      <c r="AA611" s="42"/>
      <c r="AB611" s="45"/>
      <c r="AC611" s="42"/>
      <c r="AD611" s="42"/>
      <c r="AE611" s="42"/>
      <c r="AF611" s="42"/>
      <c r="AG611" s="45"/>
      <c r="AH611" s="42"/>
      <c r="AI611" s="42"/>
      <c r="AJ611" s="42"/>
      <c r="AK611" s="42"/>
      <c r="AL611" s="45"/>
      <c r="AM611" s="159"/>
      <c r="AN611" s="159"/>
      <c r="AO611" s="159"/>
      <c r="AP611" s="159"/>
      <c r="AQ611" s="45"/>
      <c r="AR611" s="42"/>
      <c r="AS611" s="42"/>
      <c r="AT611" s="42"/>
      <c r="AU611" s="42"/>
      <c r="AV611" s="45"/>
      <c r="AW611" s="42"/>
      <c r="AX611" s="42"/>
      <c r="AY611" s="42"/>
      <c r="BA611" s="42">
        <f t="shared" si="745"/>
        <v>0</v>
      </c>
      <c r="BB611" s="42">
        <f t="shared" si="746"/>
        <v>0</v>
      </c>
      <c r="BC611" s="42" t="e">
        <f t="shared" si="747"/>
        <v>#DIV/0!</v>
      </c>
      <c r="BD611" s="48">
        <f t="shared" si="748"/>
        <v>0</v>
      </c>
      <c r="BE611" s="48">
        <f t="shared" si="749"/>
        <v>0</v>
      </c>
      <c r="BF611" s="48" t="e">
        <f t="shared" si="750"/>
        <v>#DIV/0!</v>
      </c>
      <c r="BG611" s="50">
        <f t="shared" si="751"/>
        <v>0</v>
      </c>
      <c r="BH611" s="50">
        <f t="shared" si="752"/>
        <v>0</v>
      </c>
      <c r="BI611" s="50" t="e">
        <f t="shared" si="741"/>
        <v>#DIV/0!</v>
      </c>
      <c r="BJ611" s="52">
        <f t="shared" si="753"/>
        <v>0</v>
      </c>
      <c r="BK611" s="52">
        <f t="shared" si="754"/>
        <v>0</v>
      </c>
      <c r="BL611" s="52" t="e">
        <f t="shared" si="742"/>
        <v>#DIV/0!</v>
      </c>
      <c r="BN611" s="65" t="e">
        <f t="shared" si="755"/>
        <v>#DIV/0!</v>
      </c>
      <c r="BO611" s="66" t="e">
        <f t="shared" si="756"/>
        <v>#DIV/0!</v>
      </c>
      <c r="BP611" s="67" t="e">
        <f t="shared" si="759"/>
        <v>#DIV/0!</v>
      </c>
      <c r="BQ611" s="68" t="e">
        <f t="shared" si="760"/>
        <v>#DIV/0!</v>
      </c>
    </row>
    <row r="612" spans="1:69" ht="15" x14ac:dyDescent="0.2">
      <c r="A612" s="282"/>
      <c r="B612" s="17" t="s">
        <v>10</v>
      </c>
      <c r="C612" s="29"/>
      <c r="D612" s="42"/>
      <c r="E612" s="42"/>
      <c r="F612" s="42"/>
      <c r="G612" s="42"/>
      <c r="H612" s="45"/>
      <c r="I612" s="42"/>
      <c r="J612" s="42"/>
      <c r="K612" s="42">
        <v>4.2</v>
      </c>
      <c r="L612" s="42"/>
      <c r="M612" s="45"/>
      <c r="N612" s="42"/>
      <c r="O612" s="42"/>
      <c r="P612" s="42"/>
      <c r="Q612" s="42"/>
      <c r="R612" s="45"/>
      <c r="S612" s="42"/>
      <c r="T612" s="42"/>
      <c r="U612" s="42"/>
      <c r="V612" s="42"/>
      <c r="W612" s="45"/>
      <c r="X612" s="42"/>
      <c r="Y612" s="42"/>
      <c r="Z612" s="42"/>
      <c r="AA612" s="42"/>
      <c r="AB612" s="45"/>
      <c r="AC612" s="42"/>
      <c r="AD612" s="42"/>
      <c r="AE612" s="42"/>
      <c r="AF612" s="42"/>
      <c r="AG612" s="45"/>
      <c r="AH612" s="42"/>
      <c r="AI612" s="42"/>
      <c r="AJ612" s="42"/>
      <c r="AK612" s="42"/>
      <c r="AL612" s="45"/>
      <c r="AM612" s="159"/>
      <c r="AN612" s="159"/>
      <c r="AO612" s="159"/>
      <c r="AP612" s="159"/>
      <c r="AQ612" s="45"/>
      <c r="AR612" s="42"/>
      <c r="AS612" s="42"/>
      <c r="AT612" s="42"/>
      <c r="AU612" s="42"/>
      <c r="AV612" s="45"/>
      <c r="AW612" s="42"/>
      <c r="AX612" s="42"/>
      <c r="AY612" s="42"/>
      <c r="BA612" s="42">
        <f t="shared" si="745"/>
        <v>0</v>
      </c>
      <c r="BB612" s="42">
        <f t="shared" si="746"/>
        <v>0</v>
      </c>
      <c r="BC612" s="42" t="e">
        <f t="shared" si="747"/>
        <v>#DIV/0!</v>
      </c>
      <c r="BD612" s="48">
        <f t="shared" si="748"/>
        <v>0</v>
      </c>
      <c r="BE612" s="48">
        <f t="shared" si="749"/>
        <v>0</v>
      </c>
      <c r="BF612" s="48" t="e">
        <f t="shared" si="750"/>
        <v>#DIV/0!</v>
      </c>
      <c r="BG612" s="50">
        <f t="shared" si="751"/>
        <v>4.2</v>
      </c>
      <c r="BH612" s="50">
        <f t="shared" si="752"/>
        <v>4.2</v>
      </c>
      <c r="BI612" s="50">
        <f t="shared" si="741"/>
        <v>4.2</v>
      </c>
      <c r="BJ612" s="52">
        <f t="shared" si="753"/>
        <v>0</v>
      </c>
      <c r="BK612" s="52">
        <f t="shared" si="754"/>
        <v>0</v>
      </c>
      <c r="BL612" s="52" t="e">
        <f t="shared" si="742"/>
        <v>#DIV/0!</v>
      </c>
      <c r="BN612" s="65" t="e">
        <f t="shared" si="755"/>
        <v>#DIV/0!</v>
      </c>
      <c r="BO612" s="66" t="e">
        <f t="shared" si="756"/>
        <v>#DIV/0!</v>
      </c>
      <c r="BP612" s="67">
        <f t="shared" si="759"/>
        <v>4.2</v>
      </c>
      <c r="BQ612" s="68" t="e">
        <f t="shared" si="760"/>
        <v>#DIV/0!</v>
      </c>
    </row>
    <row r="613" spans="1:69" ht="15" x14ac:dyDescent="0.2">
      <c r="A613" s="281" t="s">
        <v>11</v>
      </c>
      <c r="B613" s="17" t="s">
        <v>12</v>
      </c>
      <c r="C613" s="29"/>
      <c r="D613" s="42"/>
      <c r="E613" s="42"/>
      <c r="F613" s="42"/>
      <c r="G613" s="42"/>
      <c r="H613" s="45"/>
      <c r="I613" s="42"/>
      <c r="J613" s="42"/>
      <c r="K613" s="42"/>
      <c r="L613" s="42"/>
      <c r="M613" s="45"/>
      <c r="N613" s="42"/>
      <c r="O613" s="42"/>
      <c r="P613" s="42"/>
      <c r="Q613" s="42"/>
      <c r="R613" s="45"/>
      <c r="S613" s="42"/>
      <c r="T613" s="42"/>
      <c r="U613" s="42"/>
      <c r="V613" s="42"/>
      <c r="W613" s="45"/>
      <c r="X613" s="42"/>
      <c r="Y613" s="42"/>
      <c r="Z613" s="42"/>
      <c r="AA613" s="42"/>
      <c r="AB613" s="45"/>
      <c r="AC613" s="42"/>
      <c r="AD613" s="42"/>
      <c r="AE613" s="42"/>
      <c r="AF613" s="42"/>
      <c r="AG613" s="45"/>
      <c r="AH613" s="42"/>
      <c r="AI613" s="42"/>
      <c r="AJ613" s="42"/>
      <c r="AK613" s="42"/>
      <c r="AL613" s="45"/>
      <c r="AM613" s="159"/>
      <c r="AN613" s="159"/>
      <c r="AO613" s="159"/>
      <c r="AP613" s="159"/>
      <c r="AQ613" s="45"/>
      <c r="AR613" s="42"/>
      <c r="AS613" s="42"/>
      <c r="AT613" s="42"/>
      <c r="AU613" s="42"/>
      <c r="AV613" s="45"/>
      <c r="AW613" s="42"/>
      <c r="AX613" s="42"/>
      <c r="AY613" s="42"/>
      <c r="BA613" s="42">
        <f t="shared" si="745"/>
        <v>0</v>
      </c>
      <c r="BB613" s="42">
        <f t="shared" si="746"/>
        <v>0</v>
      </c>
      <c r="BC613" s="42" t="e">
        <f t="shared" si="747"/>
        <v>#DIV/0!</v>
      </c>
      <c r="BD613" s="48">
        <f t="shared" si="748"/>
        <v>0</v>
      </c>
      <c r="BE613" s="48">
        <f t="shared" si="749"/>
        <v>0</v>
      </c>
      <c r="BF613" s="48" t="e">
        <f t="shared" si="750"/>
        <v>#DIV/0!</v>
      </c>
      <c r="BG613" s="50">
        <f t="shared" si="751"/>
        <v>0</v>
      </c>
      <c r="BH613" s="50">
        <f t="shared" si="752"/>
        <v>0</v>
      </c>
      <c r="BI613" s="50" t="e">
        <f t="shared" si="741"/>
        <v>#DIV/0!</v>
      </c>
      <c r="BJ613" s="52">
        <f t="shared" si="753"/>
        <v>0</v>
      </c>
      <c r="BK613" s="52">
        <f t="shared" si="754"/>
        <v>0</v>
      </c>
      <c r="BL613" s="52" t="e">
        <f t="shared" si="742"/>
        <v>#DIV/0!</v>
      </c>
      <c r="BN613" s="65" t="e">
        <f t="shared" si="755"/>
        <v>#DIV/0!</v>
      </c>
      <c r="BO613" s="66" t="e">
        <f t="shared" si="756"/>
        <v>#DIV/0!</v>
      </c>
      <c r="BP613" s="67" t="e">
        <f t="shared" si="759"/>
        <v>#DIV/0!</v>
      </c>
      <c r="BQ613" s="68" t="e">
        <f t="shared" si="760"/>
        <v>#DIV/0!</v>
      </c>
    </row>
    <row r="614" spans="1:69" ht="15" x14ac:dyDescent="0.2">
      <c r="A614" s="282"/>
      <c r="B614" s="17" t="s">
        <v>14</v>
      </c>
      <c r="C614" s="29"/>
      <c r="D614" s="42"/>
      <c r="E614" s="42"/>
      <c r="F614" s="42"/>
      <c r="G614" s="42"/>
      <c r="H614" s="45"/>
      <c r="I614" s="42"/>
      <c r="J614" s="42"/>
      <c r="K614" s="42">
        <v>2.4</v>
      </c>
      <c r="L614" s="42"/>
      <c r="M614" s="45"/>
      <c r="N614" s="42"/>
      <c r="O614" s="42"/>
      <c r="P614" s="42"/>
      <c r="Q614" s="42"/>
      <c r="R614" s="45"/>
      <c r="S614" s="42"/>
      <c r="T614" s="42"/>
      <c r="U614" s="42"/>
      <c r="V614" s="42"/>
      <c r="W614" s="45"/>
      <c r="X614" s="42"/>
      <c r="Y614" s="42"/>
      <c r="Z614" s="42"/>
      <c r="AA614" s="42"/>
      <c r="AB614" s="45"/>
      <c r="AC614" s="42"/>
      <c r="AD614" s="42"/>
      <c r="AE614" s="42"/>
      <c r="AF614" s="42"/>
      <c r="AG614" s="45"/>
      <c r="AH614" s="42"/>
      <c r="AI614" s="42"/>
      <c r="AJ614" s="42"/>
      <c r="AK614" s="42"/>
      <c r="AL614" s="45"/>
      <c r="AM614" s="159"/>
      <c r="AN614" s="159"/>
      <c r="AO614" s="159"/>
      <c r="AP614" s="159"/>
      <c r="AQ614" s="45"/>
      <c r="AR614" s="42"/>
      <c r="AS614" s="42"/>
      <c r="AT614" s="42"/>
      <c r="AU614" s="42"/>
      <c r="AV614" s="45"/>
      <c r="AW614" s="42"/>
      <c r="AX614" s="42"/>
      <c r="AY614" s="42"/>
      <c r="BA614" s="42">
        <f t="shared" si="745"/>
        <v>0</v>
      </c>
      <c r="BB614" s="42">
        <f t="shared" si="746"/>
        <v>0</v>
      </c>
      <c r="BC614" s="42" t="e">
        <f t="shared" si="747"/>
        <v>#DIV/0!</v>
      </c>
      <c r="BD614" s="48">
        <f t="shared" si="748"/>
        <v>0</v>
      </c>
      <c r="BE614" s="48">
        <f t="shared" si="749"/>
        <v>0</v>
      </c>
      <c r="BF614" s="48" t="e">
        <f t="shared" si="750"/>
        <v>#DIV/0!</v>
      </c>
      <c r="BG614" s="50">
        <f t="shared" si="751"/>
        <v>2.4</v>
      </c>
      <c r="BH614" s="50">
        <f t="shared" si="752"/>
        <v>2.4</v>
      </c>
      <c r="BI614" s="50">
        <f t="shared" si="741"/>
        <v>2.4</v>
      </c>
      <c r="BJ614" s="52">
        <f t="shared" si="753"/>
        <v>0</v>
      </c>
      <c r="BK614" s="52">
        <f t="shared" si="754"/>
        <v>0</v>
      </c>
      <c r="BL614" s="52" t="e">
        <f t="shared" si="742"/>
        <v>#DIV/0!</v>
      </c>
      <c r="BN614" s="65" t="e">
        <f t="shared" si="755"/>
        <v>#DIV/0!</v>
      </c>
      <c r="BO614" s="66" t="e">
        <f t="shared" si="756"/>
        <v>#DIV/0!</v>
      </c>
      <c r="BP614" s="67">
        <f t="shared" si="759"/>
        <v>2.4</v>
      </c>
      <c r="BQ614" s="68" t="e">
        <f t="shared" si="760"/>
        <v>#DIV/0!</v>
      </c>
    </row>
    <row r="615" spans="1:69" ht="15" x14ac:dyDescent="0.2">
      <c r="A615" s="2" t="s">
        <v>13</v>
      </c>
      <c r="B615" s="17" t="s">
        <v>15</v>
      </c>
      <c r="C615" s="29"/>
      <c r="D615" s="42"/>
      <c r="E615" s="42"/>
      <c r="F615" s="42"/>
      <c r="G615" s="42"/>
      <c r="H615" s="45"/>
      <c r="I615" s="42">
        <v>1.7</v>
      </c>
      <c r="J615" s="42"/>
      <c r="K615" s="42"/>
      <c r="L615" s="42"/>
      <c r="M615" s="45"/>
      <c r="N615" s="42"/>
      <c r="O615" s="42"/>
      <c r="P615" s="42"/>
      <c r="Q615" s="42"/>
      <c r="R615" s="45"/>
      <c r="S615" s="42"/>
      <c r="T615" s="42"/>
      <c r="U615" s="42"/>
      <c r="V615" s="42"/>
      <c r="W615" s="45"/>
      <c r="X615" s="42"/>
      <c r="Y615" s="42"/>
      <c r="Z615" s="42"/>
      <c r="AA615" s="42"/>
      <c r="AB615" s="45"/>
      <c r="AC615" s="42"/>
      <c r="AD615" s="42"/>
      <c r="AE615" s="42"/>
      <c r="AF615" s="42"/>
      <c r="AG615" s="45"/>
      <c r="AH615" s="42"/>
      <c r="AI615" s="42"/>
      <c r="AJ615" s="42"/>
      <c r="AK615" s="42"/>
      <c r="AL615" s="45"/>
      <c r="AM615" s="159"/>
      <c r="AN615" s="159"/>
      <c r="AO615" s="159"/>
      <c r="AP615" s="159"/>
      <c r="AQ615" s="45"/>
      <c r="AR615" s="42"/>
      <c r="AS615" s="42"/>
      <c r="AT615" s="42"/>
      <c r="AU615" s="42"/>
      <c r="AV615" s="45"/>
      <c r="AW615" s="42"/>
      <c r="AX615" s="42"/>
      <c r="AY615" s="42"/>
      <c r="BA615" s="42">
        <f t="shared" si="745"/>
        <v>1.7</v>
      </c>
      <c r="BB615" s="42">
        <f t="shared" si="746"/>
        <v>1.7</v>
      </c>
      <c r="BC615" s="42">
        <f t="shared" si="747"/>
        <v>1.7</v>
      </c>
      <c r="BD615" s="48">
        <f t="shared" si="748"/>
        <v>0</v>
      </c>
      <c r="BE615" s="48">
        <f t="shared" si="749"/>
        <v>0</v>
      </c>
      <c r="BF615" s="48" t="e">
        <f t="shared" si="750"/>
        <v>#DIV/0!</v>
      </c>
      <c r="BG615" s="50">
        <f t="shared" si="751"/>
        <v>0</v>
      </c>
      <c r="BH615" s="50">
        <f t="shared" si="752"/>
        <v>0</v>
      </c>
      <c r="BI615" s="50" t="e">
        <f t="shared" si="741"/>
        <v>#DIV/0!</v>
      </c>
      <c r="BJ615" s="52">
        <f t="shared" si="753"/>
        <v>0</v>
      </c>
      <c r="BK615" s="52">
        <f t="shared" si="754"/>
        <v>0</v>
      </c>
      <c r="BL615" s="52" t="e">
        <f t="shared" si="742"/>
        <v>#DIV/0!</v>
      </c>
      <c r="BN615" s="65">
        <f t="shared" si="755"/>
        <v>1.7</v>
      </c>
      <c r="BO615" s="66" t="e">
        <f t="shared" si="756"/>
        <v>#DIV/0!</v>
      </c>
      <c r="BP615" s="67" t="e">
        <f>+BI615</f>
        <v>#DIV/0!</v>
      </c>
      <c r="BQ615" s="68" t="e">
        <f t="shared" si="760"/>
        <v>#DIV/0!</v>
      </c>
    </row>
    <row r="616" spans="1:69" ht="15" x14ac:dyDescent="0.2">
      <c r="A616" s="1" t="s">
        <v>28</v>
      </c>
      <c r="B616" s="17" t="s">
        <v>16</v>
      </c>
      <c r="C616" s="29"/>
      <c r="D616" s="42"/>
      <c r="E616" s="42"/>
      <c r="F616" s="42"/>
      <c r="G616" s="42"/>
      <c r="H616" s="45"/>
      <c r="I616" s="42"/>
      <c r="J616" s="42"/>
      <c r="K616" s="42"/>
      <c r="L616" s="42"/>
      <c r="M616" s="45"/>
      <c r="N616" s="42"/>
      <c r="O616" s="42"/>
      <c r="P616" s="42"/>
      <c r="Q616" s="42"/>
      <c r="R616" s="45"/>
      <c r="S616" s="42"/>
      <c r="T616" s="42"/>
      <c r="U616" s="42"/>
      <c r="V616" s="42"/>
      <c r="W616" s="45"/>
      <c r="X616" s="42"/>
      <c r="Y616" s="42"/>
      <c r="Z616" s="42"/>
      <c r="AA616" s="42"/>
      <c r="AB616" s="45"/>
      <c r="AC616" s="42"/>
      <c r="AD616" s="42"/>
      <c r="AE616" s="42"/>
      <c r="AF616" s="42"/>
      <c r="AG616" s="45"/>
      <c r="AH616" s="42"/>
      <c r="AI616" s="42"/>
      <c r="AJ616" s="42"/>
      <c r="AK616" s="42"/>
      <c r="AL616" s="45"/>
      <c r="AM616" s="159"/>
      <c r="AN616" s="159"/>
      <c r="AO616" s="159"/>
      <c r="AP616" s="159"/>
      <c r="AQ616" s="45"/>
      <c r="AR616" s="42"/>
      <c r="AS616" s="42"/>
      <c r="AT616" s="42"/>
      <c r="AU616" s="42"/>
      <c r="AV616" s="45"/>
      <c r="AW616" s="42"/>
      <c r="AX616" s="42"/>
      <c r="AY616" s="42"/>
      <c r="BA616" s="42">
        <f t="shared" si="745"/>
        <v>0</v>
      </c>
      <c r="BB616" s="42">
        <f t="shared" si="746"/>
        <v>0</v>
      </c>
      <c r="BC616" s="42" t="e">
        <f t="shared" si="747"/>
        <v>#DIV/0!</v>
      </c>
      <c r="BD616" s="48">
        <f t="shared" si="748"/>
        <v>0</v>
      </c>
      <c r="BE616" s="48">
        <f t="shared" si="749"/>
        <v>0</v>
      </c>
      <c r="BF616" s="48" t="e">
        <f t="shared" si="750"/>
        <v>#DIV/0!</v>
      </c>
      <c r="BG616" s="50">
        <f t="shared" si="751"/>
        <v>0</v>
      </c>
      <c r="BH616" s="50">
        <f t="shared" si="752"/>
        <v>0</v>
      </c>
      <c r="BI616" s="50" t="e">
        <f t="shared" si="741"/>
        <v>#DIV/0!</v>
      </c>
      <c r="BJ616" s="52">
        <f t="shared" si="753"/>
        <v>0</v>
      </c>
      <c r="BK616" s="52">
        <f t="shared" si="754"/>
        <v>0</v>
      </c>
      <c r="BL616" s="52" t="e">
        <f t="shared" si="742"/>
        <v>#DIV/0!</v>
      </c>
      <c r="BN616" s="65" t="e">
        <f t="shared" si="755"/>
        <v>#DIV/0!</v>
      </c>
      <c r="BO616" s="66" t="e">
        <f t="shared" si="756"/>
        <v>#DIV/0!</v>
      </c>
      <c r="BP616" s="67" t="e">
        <f t="shared" ref="BP616:BP621" si="761">+BI616</f>
        <v>#DIV/0!</v>
      </c>
      <c r="BQ616" s="68" t="e">
        <f t="shared" si="760"/>
        <v>#DIV/0!</v>
      </c>
    </row>
    <row r="617" spans="1:69" ht="15" x14ac:dyDescent="0.2">
      <c r="A617" s="280" t="s">
        <v>17</v>
      </c>
      <c r="B617" s="17" t="s">
        <v>18</v>
      </c>
      <c r="C617" s="29"/>
      <c r="D617" s="42"/>
      <c r="E617" s="42"/>
      <c r="F617" s="42"/>
      <c r="G617" s="42"/>
      <c r="H617" s="45"/>
      <c r="I617" s="42"/>
      <c r="J617" s="42"/>
      <c r="K617" s="42"/>
      <c r="L617" s="42"/>
      <c r="M617" s="45"/>
      <c r="N617" s="42"/>
      <c r="O617" s="42"/>
      <c r="P617" s="42"/>
      <c r="Q617" s="42"/>
      <c r="R617" s="45"/>
      <c r="S617" s="42"/>
      <c r="T617" s="42"/>
      <c r="U617" s="42"/>
      <c r="V617" s="42"/>
      <c r="W617" s="45"/>
      <c r="X617" s="42"/>
      <c r="Y617" s="42"/>
      <c r="Z617" s="42"/>
      <c r="AA617" s="42"/>
      <c r="AB617" s="45"/>
      <c r="AC617" s="42"/>
      <c r="AD617" s="42"/>
      <c r="AE617" s="42"/>
      <c r="AF617" s="42"/>
      <c r="AG617" s="45"/>
      <c r="AH617" s="42"/>
      <c r="AI617" s="42"/>
      <c r="AJ617" s="42"/>
      <c r="AK617" s="42"/>
      <c r="AL617" s="45"/>
      <c r="AM617" s="159"/>
      <c r="AN617" s="159"/>
      <c r="AO617" s="159"/>
      <c r="AP617" s="159"/>
      <c r="AQ617" s="45"/>
      <c r="AR617" s="42"/>
      <c r="AS617" s="42"/>
      <c r="AT617" s="42"/>
      <c r="AU617" s="42"/>
      <c r="AV617" s="45"/>
      <c r="AW617" s="42"/>
      <c r="AX617" s="42"/>
      <c r="AY617" s="42"/>
      <c r="BA617" s="42">
        <f t="shared" si="745"/>
        <v>0</v>
      </c>
      <c r="BB617" s="42">
        <f t="shared" si="746"/>
        <v>0</v>
      </c>
      <c r="BC617" s="42" t="e">
        <f t="shared" si="747"/>
        <v>#DIV/0!</v>
      </c>
      <c r="BD617" s="48">
        <f t="shared" si="748"/>
        <v>0</v>
      </c>
      <c r="BE617" s="48">
        <f t="shared" si="749"/>
        <v>0</v>
      </c>
      <c r="BF617" s="48" t="e">
        <f t="shared" si="750"/>
        <v>#DIV/0!</v>
      </c>
      <c r="BG617" s="50">
        <f t="shared" si="751"/>
        <v>0</v>
      </c>
      <c r="BH617" s="50">
        <f t="shared" si="752"/>
        <v>0</v>
      </c>
      <c r="BI617" s="50" t="e">
        <f t="shared" si="741"/>
        <v>#DIV/0!</v>
      </c>
      <c r="BJ617" s="52">
        <f t="shared" si="753"/>
        <v>0</v>
      </c>
      <c r="BK617" s="52">
        <f t="shared" si="754"/>
        <v>0</v>
      </c>
      <c r="BL617" s="52" t="e">
        <f t="shared" si="742"/>
        <v>#DIV/0!</v>
      </c>
      <c r="BN617" s="65" t="e">
        <f t="shared" si="755"/>
        <v>#DIV/0!</v>
      </c>
      <c r="BO617" s="66" t="e">
        <f t="shared" si="756"/>
        <v>#DIV/0!</v>
      </c>
      <c r="BP617" s="67" t="e">
        <f t="shared" si="761"/>
        <v>#DIV/0!</v>
      </c>
      <c r="BQ617" s="68" t="e">
        <f t="shared" si="760"/>
        <v>#DIV/0!</v>
      </c>
    </row>
    <row r="618" spans="1:69" ht="15" x14ac:dyDescent="0.2">
      <c r="A618" s="280"/>
      <c r="B618" s="17" t="s">
        <v>19</v>
      </c>
      <c r="C618" s="29"/>
      <c r="D618" s="42"/>
      <c r="E618" s="42"/>
      <c r="F618" s="42"/>
      <c r="G618" s="42"/>
      <c r="H618" s="45"/>
      <c r="I618" s="42"/>
      <c r="J618" s="42"/>
      <c r="K618" s="42"/>
      <c r="L618" s="42"/>
      <c r="M618" s="45"/>
      <c r="N618" s="42"/>
      <c r="O618" s="42"/>
      <c r="P618" s="42"/>
      <c r="Q618" s="42"/>
      <c r="R618" s="45"/>
      <c r="S618" s="42"/>
      <c r="T618" s="42"/>
      <c r="U618" s="42"/>
      <c r="V618" s="42"/>
      <c r="W618" s="45"/>
      <c r="X618" s="42"/>
      <c r="Y618" s="42"/>
      <c r="Z618" s="42"/>
      <c r="AA618" s="42"/>
      <c r="AB618" s="45"/>
      <c r="AC618" s="42"/>
      <c r="AD618" s="42"/>
      <c r="AE618" s="42"/>
      <c r="AF618" s="42"/>
      <c r="AG618" s="45"/>
      <c r="AH618" s="42"/>
      <c r="AI618" s="42"/>
      <c r="AJ618" s="42"/>
      <c r="AK618" s="42"/>
      <c r="AL618" s="45"/>
      <c r="AM618" s="159"/>
      <c r="AN618" s="159"/>
      <c r="AO618" s="159"/>
      <c r="AP618" s="159"/>
      <c r="AQ618" s="45"/>
      <c r="AR618" s="42"/>
      <c r="AS618" s="42"/>
      <c r="AT618" s="42"/>
      <c r="AU618" s="42"/>
      <c r="AV618" s="45"/>
      <c r="AW618" s="42"/>
      <c r="AX618" s="42"/>
      <c r="AY618" s="42"/>
      <c r="BA618" s="42">
        <f t="shared" si="745"/>
        <v>0</v>
      </c>
      <c r="BB618" s="42">
        <f t="shared" si="746"/>
        <v>0</v>
      </c>
      <c r="BC618" s="42" t="e">
        <f t="shared" si="747"/>
        <v>#DIV/0!</v>
      </c>
      <c r="BD618" s="48">
        <f t="shared" si="748"/>
        <v>0</v>
      </c>
      <c r="BE618" s="48">
        <f t="shared" si="749"/>
        <v>0</v>
      </c>
      <c r="BF618" s="48" t="e">
        <f t="shared" si="750"/>
        <v>#DIV/0!</v>
      </c>
      <c r="BG618" s="50">
        <f t="shared" si="751"/>
        <v>0</v>
      </c>
      <c r="BH618" s="50">
        <f t="shared" si="752"/>
        <v>0</v>
      </c>
      <c r="BI618" s="50" t="e">
        <f t="shared" si="741"/>
        <v>#DIV/0!</v>
      </c>
      <c r="BJ618" s="52">
        <f t="shared" si="753"/>
        <v>0</v>
      </c>
      <c r="BK618" s="52">
        <f t="shared" si="754"/>
        <v>0</v>
      </c>
      <c r="BL618" s="52" t="e">
        <f t="shared" si="742"/>
        <v>#DIV/0!</v>
      </c>
      <c r="BN618" s="65" t="e">
        <f t="shared" si="755"/>
        <v>#DIV/0!</v>
      </c>
      <c r="BO618" s="66" t="e">
        <f t="shared" si="756"/>
        <v>#DIV/0!</v>
      </c>
      <c r="BP618" s="67" t="e">
        <f t="shared" si="761"/>
        <v>#DIV/0!</v>
      </c>
      <c r="BQ618" s="68" t="e">
        <f t="shared" si="760"/>
        <v>#DIV/0!</v>
      </c>
    </row>
    <row r="619" spans="1:69" ht="15" x14ac:dyDescent="0.2">
      <c r="A619" s="1" t="s">
        <v>20</v>
      </c>
      <c r="B619" s="17" t="s">
        <v>21</v>
      </c>
      <c r="C619" s="29"/>
      <c r="D619" s="42"/>
      <c r="E619" s="42"/>
      <c r="F619" s="42"/>
      <c r="G619" s="42"/>
      <c r="H619" s="45"/>
      <c r="I619" s="42"/>
      <c r="J619" s="42"/>
      <c r="K619" s="42"/>
      <c r="L619" s="42"/>
      <c r="M619" s="45"/>
      <c r="N619" s="42"/>
      <c r="O619" s="42"/>
      <c r="P619" s="42"/>
      <c r="Q619" s="42"/>
      <c r="R619" s="45"/>
      <c r="S619" s="42"/>
      <c r="T619" s="42"/>
      <c r="U619" s="42"/>
      <c r="V619" s="42"/>
      <c r="W619" s="45"/>
      <c r="X619" s="42"/>
      <c r="Y619" s="42"/>
      <c r="Z619" s="42"/>
      <c r="AA619" s="42"/>
      <c r="AB619" s="45"/>
      <c r="AC619" s="42"/>
      <c r="AD619" s="42"/>
      <c r="AE619" s="42"/>
      <c r="AF619" s="42"/>
      <c r="AG619" s="45"/>
      <c r="AH619" s="42"/>
      <c r="AI619" s="42"/>
      <c r="AJ619" s="42"/>
      <c r="AK619" s="42"/>
      <c r="AL619" s="45"/>
      <c r="AM619" s="159"/>
      <c r="AN619" s="159"/>
      <c r="AO619" s="159"/>
      <c r="AP619" s="159"/>
      <c r="AQ619" s="45"/>
      <c r="AR619" s="42"/>
      <c r="AS619" s="42"/>
      <c r="AT619" s="42"/>
      <c r="AU619" s="42"/>
      <c r="AV619" s="45"/>
      <c r="AW619" s="42"/>
      <c r="AX619" s="42"/>
      <c r="AY619" s="42"/>
      <c r="BA619" s="42">
        <f t="shared" si="745"/>
        <v>0</v>
      </c>
      <c r="BB619" s="42">
        <f t="shared" si="746"/>
        <v>0</v>
      </c>
      <c r="BC619" s="42" t="e">
        <f t="shared" si="747"/>
        <v>#DIV/0!</v>
      </c>
      <c r="BD619" s="48">
        <f t="shared" si="748"/>
        <v>0</v>
      </c>
      <c r="BE619" s="48">
        <f t="shared" si="749"/>
        <v>0</v>
      </c>
      <c r="BF619" s="48" t="e">
        <f t="shared" si="750"/>
        <v>#DIV/0!</v>
      </c>
      <c r="BG619" s="50">
        <f t="shared" si="751"/>
        <v>0</v>
      </c>
      <c r="BH619" s="50">
        <f t="shared" si="752"/>
        <v>0</v>
      </c>
      <c r="BI619" s="50" t="e">
        <f t="shared" si="741"/>
        <v>#DIV/0!</v>
      </c>
      <c r="BJ619" s="52">
        <f t="shared" si="753"/>
        <v>0</v>
      </c>
      <c r="BK619" s="52">
        <f t="shared" si="754"/>
        <v>0</v>
      </c>
      <c r="BL619" s="52" t="e">
        <f t="shared" si="742"/>
        <v>#DIV/0!</v>
      </c>
      <c r="BN619" s="65" t="e">
        <f t="shared" si="755"/>
        <v>#DIV/0!</v>
      </c>
      <c r="BO619" s="66" t="e">
        <f t="shared" si="756"/>
        <v>#DIV/0!</v>
      </c>
      <c r="BP619" s="67" t="e">
        <f t="shared" si="761"/>
        <v>#DIV/0!</v>
      </c>
      <c r="BQ619" s="68" t="e">
        <f t="shared" si="760"/>
        <v>#DIV/0!</v>
      </c>
    </row>
    <row r="620" spans="1:69" ht="15" x14ac:dyDescent="0.2">
      <c r="A620" s="1" t="s">
        <v>22</v>
      </c>
      <c r="B620" s="17" t="s">
        <v>23</v>
      </c>
      <c r="C620" s="29"/>
      <c r="D620" s="42"/>
      <c r="E620" s="42"/>
      <c r="F620" s="42"/>
      <c r="G620" s="42"/>
      <c r="H620" s="45"/>
      <c r="J620" s="42"/>
      <c r="K620" s="42"/>
      <c r="L620" s="42"/>
      <c r="M620" s="45"/>
      <c r="N620" s="42"/>
      <c r="O620" s="42"/>
      <c r="P620" s="42"/>
      <c r="Q620" s="42"/>
      <c r="R620" s="45"/>
      <c r="S620" s="42"/>
      <c r="T620" s="42"/>
      <c r="U620" s="42"/>
      <c r="V620" s="42"/>
      <c r="W620" s="45"/>
      <c r="X620" s="42"/>
      <c r="Y620" s="42"/>
      <c r="Z620" s="42"/>
      <c r="AA620" s="42"/>
      <c r="AB620" s="45"/>
      <c r="AC620" s="42"/>
      <c r="AD620" s="42"/>
      <c r="AE620" s="42"/>
      <c r="AF620" s="42"/>
      <c r="AG620" s="45"/>
      <c r="AH620" s="42"/>
      <c r="AI620" s="42"/>
      <c r="AJ620" s="42"/>
      <c r="AK620" s="42"/>
      <c r="AL620" s="45"/>
      <c r="AM620" s="159"/>
      <c r="AN620" s="159"/>
      <c r="AO620" s="159"/>
      <c r="AP620" s="159"/>
      <c r="AQ620" s="45"/>
      <c r="AR620" s="42"/>
      <c r="AS620" s="42"/>
      <c r="AT620" s="42"/>
      <c r="AU620" s="42"/>
      <c r="AV620" s="45"/>
      <c r="AW620" s="42"/>
      <c r="AX620" s="42"/>
      <c r="AY620" s="42"/>
      <c r="BA620" s="42">
        <f>MIN(D620,I621,N620,S620,X620,AC620,AH620,AM620,AR620)</f>
        <v>0.4</v>
      </c>
      <c r="BB620" s="42">
        <f>MAX(D620,I621,N620,S620,X620,AC620,AH620,AM620,AR620)</f>
        <v>0.4</v>
      </c>
      <c r="BC620" s="42">
        <f>AVERAGE(D620,I621,N620,S620,X620,AC620,AH620,AM620,AR620)</f>
        <v>0.4</v>
      </c>
      <c r="BD620" s="48">
        <f t="shared" si="748"/>
        <v>0</v>
      </c>
      <c r="BE620" s="48">
        <f t="shared" si="749"/>
        <v>0</v>
      </c>
      <c r="BF620" s="48" t="e">
        <f t="shared" si="750"/>
        <v>#DIV/0!</v>
      </c>
      <c r="BG620" s="50">
        <f t="shared" si="751"/>
        <v>0</v>
      </c>
      <c r="BH620" s="50">
        <f t="shared" si="752"/>
        <v>0</v>
      </c>
      <c r="BI620" s="50" t="e">
        <f t="shared" si="741"/>
        <v>#DIV/0!</v>
      </c>
      <c r="BJ620" s="52">
        <f t="shared" si="753"/>
        <v>0</v>
      </c>
      <c r="BK620" s="52">
        <f t="shared" si="754"/>
        <v>0</v>
      </c>
      <c r="BL620" s="52" t="e">
        <f t="shared" si="742"/>
        <v>#DIV/0!</v>
      </c>
      <c r="BN620" s="65">
        <f t="shared" si="755"/>
        <v>0.4</v>
      </c>
      <c r="BO620" s="66" t="e">
        <f t="shared" si="756"/>
        <v>#DIV/0!</v>
      </c>
      <c r="BP620" s="67" t="e">
        <f t="shared" si="761"/>
        <v>#DIV/0!</v>
      </c>
      <c r="BQ620" s="68" t="e">
        <f t="shared" si="760"/>
        <v>#DIV/0!</v>
      </c>
    </row>
    <row r="621" spans="1:69" ht="15" x14ac:dyDescent="0.2">
      <c r="A621" s="1" t="s">
        <v>24</v>
      </c>
      <c r="B621" s="17"/>
      <c r="C621" s="29"/>
      <c r="D621" s="42"/>
      <c r="G621" s="42"/>
      <c r="H621" s="45"/>
      <c r="I621" s="42">
        <v>0.4</v>
      </c>
      <c r="K621" s="42">
        <v>0.7</v>
      </c>
      <c r="L621" s="42"/>
      <c r="M621" s="45"/>
      <c r="N621" s="42"/>
      <c r="O621" s="42"/>
      <c r="P621" s="42"/>
      <c r="Q621" s="42"/>
      <c r="R621" s="45"/>
      <c r="S621" s="42"/>
      <c r="U621" s="42"/>
      <c r="V621" s="42"/>
      <c r="W621" s="45"/>
      <c r="X621" s="42"/>
      <c r="Z621" s="42"/>
      <c r="AA621" s="42"/>
      <c r="AB621" s="45"/>
      <c r="AC621" s="42"/>
      <c r="AE621" s="42"/>
      <c r="AF621" s="42"/>
      <c r="AG621" s="45"/>
      <c r="AH621" s="42"/>
      <c r="AJ621" s="42"/>
      <c r="AK621" s="42"/>
      <c r="AL621" s="45"/>
      <c r="AM621" s="159"/>
      <c r="AN621" s="159"/>
      <c r="AO621" s="159"/>
      <c r="AP621" s="159"/>
      <c r="AQ621" s="45"/>
      <c r="AR621" s="42"/>
      <c r="AT621" s="42"/>
      <c r="AU621" s="42"/>
      <c r="AV621" s="45"/>
      <c r="AW621" s="42"/>
      <c r="AX621" s="42"/>
      <c r="AY621" s="42"/>
      <c r="BA621" s="42" t="e">
        <f>MIN(D621,#REF!,N621,S621,X621,AC621,AH621,AM621,AR621)</f>
        <v>#REF!</v>
      </c>
      <c r="BB621" s="42" t="e">
        <f>MAX(D621,#REF!,N621,S621,X621,AC621,AH621,AM621,AR621)</f>
        <v>#REF!</v>
      </c>
      <c r="BC621" s="42" t="e">
        <f>AVERAGE(D621,#REF!,N621,S621,X621,AC621,AH621,AM621,AR621)</f>
        <v>#REF!</v>
      </c>
      <c r="BD621" s="48">
        <f>MIN(E621,J621,P621,T621,Y621,AD621,AI621,AN621,AS621,AW621)</f>
        <v>0</v>
      </c>
      <c r="BE621" s="48">
        <f>MAX(E621,J621,P621,T621,Y621,AD621,AI621,AN621,AS621,AW621)</f>
        <v>0</v>
      </c>
      <c r="BF621" s="48" t="e">
        <f>AVERAGE(E621,J621,P621,T621,Y621,AD621,AI621,AN621,AS621,AW621)</f>
        <v>#DIV/0!</v>
      </c>
      <c r="BG621" s="50" t="e">
        <f>MIN(K622,K621,#REF!,U621,Z621,AE621,AJ621,AO621,AT621,AX621)</f>
        <v>#REF!</v>
      </c>
      <c r="BH621" s="50" t="e">
        <f>MAX(K622,K621,#REF!,U621,Z621,AE621,AJ621,AO621,AT621,AX621)</f>
        <v>#REF!</v>
      </c>
      <c r="BI621" s="50" t="e">
        <f>AVERAGE(K622,K621,#REF!,U621,Z621,AE621,AJ621,AO621,AT621,AX621)</f>
        <v>#REF!</v>
      </c>
      <c r="BJ621" s="52">
        <f t="shared" si="753"/>
        <v>0</v>
      </c>
      <c r="BK621" s="52">
        <f t="shared" si="754"/>
        <v>0</v>
      </c>
      <c r="BL621" s="52" t="e">
        <f t="shared" si="742"/>
        <v>#DIV/0!</v>
      </c>
      <c r="BN621" s="65" t="e">
        <f t="shared" si="755"/>
        <v>#REF!</v>
      </c>
      <c r="BO621" s="66" t="e">
        <f t="shared" si="756"/>
        <v>#DIV/0!</v>
      </c>
      <c r="BP621" s="67" t="e">
        <f t="shared" si="761"/>
        <v>#REF!</v>
      </c>
      <c r="BQ621" s="68" t="e">
        <f t="shared" si="760"/>
        <v>#DIV/0!</v>
      </c>
    </row>
    <row r="622" spans="1:69" ht="15" x14ac:dyDescent="0.2">
      <c r="A622" s="1" t="s">
        <v>25</v>
      </c>
      <c r="B622" s="17"/>
      <c r="C622" s="29"/>
      <c r="D622" s="42"/>
      <c r="E622" s="42"/>
      <c r="F622" s="42"/>
      <c r="G622" s="42"/>
      <c r="H622" s="45"/>
      <c r="I622" s="42"/>
      <c r="J622" s="42"/>
      <c r="K622" s="42">
        <v>0.5</v>
      </c>
      <c r="L622" s="42"/>
      <c r="M622" s="45"/>
      <c r="N622" s="42"/>
      <c r="O622" s="42"/>
      <c r="P622" s="42"/>
      <c r="Q622" s="42"/>
      <c r="R622" s="45"/>
      <c r="S622" s="42"/>
      <c r="T622" s="42"/>
      <c r="U622" s="42"/>
      <c r="V622" s="42"/>
      <c r="W622" s="45"/>
      <c r="X622" s="42"/>
      <c r="Y622" s="42"/>
      <c r="Z622" s="42"/>
      <c r="AA622" s="42"/>
      <c r="AB622" s="45"/>
      <c r="AC622" s="42"/>
      <c r="AD622" s="42"/>
      <c r="AE622" s="42"/>
      <c r="AF622" s="42"/>
      <c r="AG622" s="45"/>
      <c r="AH622" s="42"/>
      <c r="AI622" s="42"/>
      <c r="AJ622" s="42"/>
      <c r="AK622" s="42"/>
      <c r="AL622" s="45"/>
      <c r="AM622" s="159"/>
      <c r="AN622" s="159"/>
      <c r="AO622" s="159"/>
      <c r="AP622" s="159"/>
      <c r="AQ622" s="45"/>
      <c r="AR622" s="42"/>
      <c r="AS622" s="42"/>
      <c r="AT622" s="42"/>
      <c r="AU622" s="42"/>
      <c r="AV622" s="45"/>
      <c r="AW622" s="42"/>
      <c r="AX622" s="42"/>
      <c r="AY622" s="42"/>
      <c r="BA622" s="42">
        <f t="shared" si="745"/>
        <v>0</v>
      </c>
      <c r="BB622" s="42">
        <f t="shared" si="746"/>
        <v>0</v>
      </c>
      <c r="BC622" s="42" t="e">
        <f t="shared" si="747"/>
        <v>#DIV/0!</v>
      </c>
      <c r="BD622" s="48">
        <f t="shared" si="748"/>
        <v>0</v>
      </c>
      <c r="BE622" s="48">
        <f t="shared" si="749"/>
        <v>0</v>
      </c>
      <c r="BF622" s="48" t="e">
        <f t="shared" si="750"/>
        <v>#DIV/0!</v>
      </c>
      <c r="BG622" s="50" t="e">
        <f>MIN(F622,#REF!,P622,U622,Z622,AE622,AJ622,AO622,AT622,AX622)</f>
        <v>#REF!</v>
      </c>
      <c r="BH622" s="50" t="e">
        <f>MAX(F622,#REF!,P622,U622,Z622,AE622,AJ622,AO622,AT622,AX622)</f>
        <v>#REF!</v>
      </c>
      <c r="BI622" s="50" t="e">
        <f>AVERAGE(F622,#REF!,P622,U622,Z622,AE622,AJ622,AO622,AT622,AX622)</f>
        <v>#REF!</v>
      </c>
      <c r="BJ622" s="52">
        <f t="shared" si="753"/>
        <v>0</v>
      </c>
      <c r="BK622" s="52">
        <f t="shared" si="754"/>
        <v>0</v>
      </c>
      <c r="BL622" s="52" t="e">
        <f t="shared" si="742"/>
        <v>#DIV/0!</v>
      </c>
      <c r="BN622" s="65" t="e">
        <f t="shared" si="755"/>
        <v>#DIV/0!</v>
      </c>
      <c r="BO622" s="66" t="e">
        <f t="shared" si="756"/>
        <v>#DIV/0!</v>
      </c>
      <c r="BP622" s="67" t="e">
        <f>+BI622</f>
        <v>#REF!</v>
      </c>
      <c r="BQ622" s="68" t="e">
        <f t="shared" si="760"/>
        <v>#DIV/0!</v>
      </c>
    </row>
    <row r="623" spans="1:69" ht="18" x14ac:dyDescent="0.2">
      <c r="A623" s="1" t="s">
        <v>26</v>
      </c>
      <c r="B623" s="17"/>
      <c r="C623" s="29"/>
      <c r="D623" s="42"/>
      <c r="E623" s="175"/>
      <c r="F623" s="176"/>
      <c r="G623" s="177"/>
      <c r="H623" s="45"/>
      <c r="I623" s="42"/>
      <c r="J623" s="175"/>
      <c r="K623" s="176"/>
      <c r="L623" s="177"/>
      <c r="M623" s="45"/>
      <c r="N623" s="42"/>
      <c r="O623" s="175"/>
      <c r="P623" s="176"/>
      <c r="Q623" s="177"/>
      <c r="R623" s="45"/>
      <c r="S623" s="42"/>
      <c r="T623" s="175"/>
      <c r="U623" s="176"/>
      <c r="V623" s="177"/>
      <c r="W623" s="45"/>
      <c r="X623" s="42"/>
      <c r="Y623" s="175"/>
      <c r="Z623" s="176"/>
      <c r="AA623" s="177"/>
      <c r="AB623" s="45"/>
      <c r="AC623" s="42"/>
      <c r="AD623" s="175"/>
      <c r="AE623" s="176"/>
      <c r="AF623" s="177"/>
      <c r="AG623" s="45"/>
      <c r="AH623" s="42"/>
      <c r="AI623" s="175"/>
      <c r="AJ623" s="176"/>
      <c r="AK623" s="177"/>
      <c r="AL623" s="45"/>
      <c r="AM623" s="159"/>
      <c r="AN623" s="159"/>
      <c r="AO623" s="159"/>
      <c r="AP623" s="159"/>
      <c r="AQ623" s="45"/>
      <c r="AR623" s="42"/>
      <c r="AS623" s="175"/>
      <c r="AT623" s="176"/>
      <c r="AU623" s="177"/>
      <c r="AV623" s="45"/>
      <c r="AW623" s="42"/>
      <c r="AX623" s="42"/>
      <c r="AY623" s="42"/>
      <c r="BA623" s="42">
        <f t="shared" si="745"/>
        <v>0</v>
      </c>
      <c r="BB623" s="42">
        <f t="shared" si="746"/>
        <v>0</v>
      </c>
      <c r="BC623" s="42" t="e">
        <f t="shared" si="747"/>
        <v>#DIV/0!</v>
      </c>
      <c r="BD623" s="48">
        <f t="shared" si="748"/>
        <v>0</v>
      </c>
      <c r="BE623" s="48">
        <f t="shared" si="749"/>
        <v>0</v>
      </c>
      <c r="BF623" s="48" t="e">
        <f t="shared" si="750"/>
        <v>#DIV/0!</v>
      </c>
      <c r="BG623" s="50">
        <f t="shared" si="751"/>
        <v>0</v>
      </c>
      <c r="BH623" s="50">
        <f t="shared" si="752"/>
        <v>0</v>
      </c>
      <c r="BI623" s="50" t="e">
        <f t="shared" si="741"/>
        <v>#DIV/0!</v>
      </c>
      <c r="BJ623" s="52">
        <f t="shared" si="753"/>
        <v>0</v>
      </c>
      <c r="BK623" s="52">
        <f t="shared" si="754"/>
        <v>0</v>
      </c>
      <c r="BL623" s="52" t="e">
        <f t="shared" si="742"/>
        <v>#DIV/0!</v>
      </c>
      <c r="BN623" s="65" t="e">
        <f t="shared" si="755"/>
        <v>#DIV/0!</v>
      </c>
      <c r="BO623" s="66" t="e">
        <f t="shared" si="756"/>
        <v>#DIV/0!</v>
      </c>
      <c r="BP623" s="67" t="e">
        <f t="shared" ref="BP623:BP624" si="762">+BI623</f>
        <v>#DIV/0!</v>
      </c>
      <c r="BQ623" s="68" t="e">
        <f t="shared" si="760"/>
        <v>#DIV/0!</v>
      </c>
    </row>
    <row r="624" spans="1:69" ht="18.75" thickBot="1" x14ac:dyDescent="0.25">
      <c r="A624" s="1" t="s">
        <v>27</v>
      </c>
      <c r="B624" s="17"/>
      <c r="C624" s="29"/>
      <c r="D624" s="42"/>
      <c r="E624" s="178"/>
      <c r="F624" s="179"/>
      <c r="G624" s="180"/>
      <c r="H624" s="45"/>
      <c r="I624" s="42"/>
      <c r="J624" s="178"/>
      <c r="K624" s="179"/>
      <c r="L624" s="180"/>
      <c r="M624" s="45"/>
      <c r="N624" s="42"/>
      <c r="O624" s="178"/>
      <c r="P624" s="179"/>
      <c r="Q624" s="180"/>
      <c r="R624" s="45"/>
      <c r="S624" s="42"/>
      <c r="T624" s="178"/>
      <c r="U624" s="179"/>
      <c r="V624" s="180"/>
      <c r="W624" s="45"/>
      <c r="X624" s="42"/>
      <c r="Y624" s="178"/>
      <c r="Z624" s="179"/>
      <c r="AA624" s="180"/>
      <c r="AB624" s="45"/>
      <c r="AC624" s="42"/>
      <c r="AD624" s="178"/>
      <c r="AE624" s="179"/>
      <c r="AF624" s="180"/>
      <c r="AG624" s="45"/>
      <c r="AH624" s="42"/>
      <c r="AI624" s="178"/>
      <c r="AJ624" s="179"/>
      <c r="AK624" s="180"/>
      <c r="AL624" s="45"/>
      <c r="AM624" s="159"/>
      <c r="AN624" s="159"/>
      <c r="AO624" s="159"/>
      <c r="AP624" s="159"/>
      <c r="AQ624" s="45"/>
      <c r="AR624" s="42"/>
      <c r="AS624" s="178"/>
      <c r="AT624" s="179"/>
      <c r="AU624" s="180"/>
      <c r="AV624" s="45"/>
      <c r="AW624" s="42"/>
      <c r="AX624" s="42"/>
      <c r="AY624" s="42"/>
      <c r="BA624" s="42">
        <f t="shared" si="745"/>
        <v>0</v>
      </c>
      <c r="BB624" s="42">
        <f t="shared" si="746"/>
        <v>0</v>
      </c>
      <c r="BC624" s="42" t="e">
        <f t="shared" si="747"/>
        <v>#DIV/0!</v>
      </c>
      <c r="BD624" s="48">
        <f t="shared" si="748"/>
        <v>0</v>
      </c>
      <c r="BE624" s="48">
        <f t="shared" si="749"/>
        <v>0</v>
      </c>
      <c r="BF624" s="48" t="e">
        <f t="shared" si="750"/>
        <v>#DIV/0!</v>
      </c>
      <c r="BG624" s="50">
        <f t="shared" si="751"/>
        <v>0</v>
      </c>
      <c r="BH624" s="50">
        <f t="shared" si="752"/>
        <v>0</v>
      </c>
      <c r="BI624" s="50" t="e">
        <f t="shared" si="741"/>
        <v>#DIV/0!</v>
      </c>
      <c r="BJ624" s="52">
        <f t="shared" si="753"/>
        <v>0</v>
      </c>
      <c r="BK624" s="52">
        <f t="shared" si="754"/>
        <v>0</v>
      </c>
      <c r="BL624" s="52" t="e">
        <f t="shared" si="742"/>
        <v>#DIV/0!</v>
      </c>
      <c r="BN624" s="65" t="e">
        <f t="shared" si="755"/>
        <v>#DIV/0!</v>
      </c>
      <c r="BO624" s="66" t="e">
        <f t="shared" si="756"/>
        <v>#DIV/0!</v>
      </c>
      <c r="BP624" s="67" t="e">
        <f t="shared" si="762"/>
        <v>#DIV/0!</v>
      </c>
      <c r="BQ624" s="68" t="e">
        <f t="shared" si="760"/>
        <v>#DIV/0!</v>
      </c>
    </row>
    <row r="627" spans="1:69" ht="15.75" customHeight="1" x14ac:dyDescent="0.2">
      <c r="A627" s="302" t="s">
        <v>63</v>
      </c>
      <c r="B627" s="302"/>
      <c r="C627" s="40"/>
      <c r="D627" s="303" t="s">
        <v>42</v>
      </c>
      <c r="E627" s="303"/>
      <c r="F627" s="303"/>
      <c r="G627" s="303"/>
      <c r="H627" s="43"/>
      <c r="I627" s="303" t="s">
        <v>43</v>
      </c>
      <c r="J627" s="303"/>
      <c r="K627" s="303"/>
      <c r="L627" s="303"/>
      <c r="M627" s="46"/>
      <c r="N627" s="303" t="s">
        <v>44</v>
      </c>
      <c r="O627" s="303"/>
      <c r="P627" s="303"/>
      <c r="Q627" s="303"/>
      <c r="R627" s="43"/>
      <c r="S627" s="303" t="s">
        <v>105</v>
      </c>
      <c r="T627" s="303"/>
      <c r="U627" s="303"/>
      <c r="V627" s="303"/>
      <c r="W627" s="47"/>
      <c r="X627" s="303" t="s">
        <v>46</v>
      </c>
      <c r="Y627" s="303"/>
      <c r="Z627" s="303"/>
      <c r="AA627" s="303"/>
      <c r="AB627" s="47"/>
      <c r="AC627" s="307" t="s">
        <v>47</v>
      </c>
      <c r="AD627" s="307"/>
      <c r="AE627" s="307"/>
      <c r="AF627" s="307"/>
      <c r="AG627" s="43"/>
      <c r="AH627" s="303" t="s">
        <v>48</v>
      </c>
      <c r="AI627" s="303"/>
      <c r="AJ627" s="303"/>
      <c r="AK627" s="303"/>
      <c r="AL627" s="47"/>
      <c r="AM627" s="304" t="s">
        <v>49</v>
      </c>
      <c r="AN627" s="304"/>
      <c r="AO627" s="304"/>
      <c r="AP627" s="304"/>
      <c r="AQ627" s="43"/>
      <c r="AR627" s="303" t="s">
        <v>50</v>
      </c>
      <c r="AS627" s="303"/>
      <c r="AT627" s="303"/>
      <c r="AU627" s="303"/>
      <c r="AV627" s="47"/>
      <c r="AW627" s="303" t="s">
        <v>122</v>
      </c>
      <c r="AX627" s="303"/>
      <c r="AY627" s="303"/>
      <c r="AZ627" s="41"/>
      <c r="BA627" s="303" t="s">
        <v>51</v>
      </c>
      <c r="BB627" s="303"/>
      <c r="BC627" s="303"/>
      <c r="BD627" s="304" t="s">
        <v>52</v>
      </c>
      <c r="BE627" s="304"/>
      <c r="BF627" s="304"/>
      <c r="BG627" s="305" t="s">
        <v>53</v>
      </c>
      <c r="BH627" s="305"/>
      <c r="BI627" s="305"/>
      <c r="BJ627" s="306" t="s">
        <v>56</v>
      </c>
      <c r="BK627" s="306"/>
      <c r="BL627" s="306"/>
      <c r="BM627" s="40"/>
      <c r="BN627" s="40"/>
      <c r="BO627" s="40"/>
      <c r="BP627" s="40"/>
      <c r="BQ627" s="40"/>
    </row>
    <row r="628" spans="1:69" ht="24" x14ac:dyDescent="0.2">
      <c r="A628" s="110">
        <v>46157</v>
      </c>
      <c r="B628" s="69"/>
      <c r="D628" s="36" t="s">
        <v>54</v>
      </c>
      <c r="E628" s="32" t="s">
        <v>55</v>
      </c>
      <c r="F628" s="33" t="s">
        <v>53</v>
      </c>
      <c r="G628" s="53" t="s">
        <v>56</v>
      </c>
      <c r="H628" s="44"/>
      <c r="I628" s="34" t="s">
        <v>54</v>
      </c>
      <c r="J628" s="32" t="s">
        <v>55</v>
      </c>
      <c r="K628" s="33" t="s">
        <v>53</v>
      </c>
      <c r="L628" s="53" t="s">
        <v>56</v>
      </c>
      <c r="M628" s="44"/>
      <c r="N628" s="34" t="s">
        <v>54</v>
      </c>
      <c r="O628" s="32" t="s">
        <v>55</v>
      </c>
      <c r="P628" s="33" t="s">
        <v>53</v>
      </c>
      <c r="Q628" s="53" t="s">
        <v>56</v>
      </c>
      <c r="R628" s="44"/>
      <c r="S628" s="34" t="s">
        <v>54</v>
      </c>
      <c r="T628" s="32" t="s">
        <v>55</v>
      </c>
      <c r="U628" s="33" t="s">
        <v>53</v>
      </c>
      <c r="V628" s="53" t="s">
        <v>56</v>
      </c>
      <c r="W628" s="44"/>
      <c r="X628" s="34" t="s">
        <v>54</v>
      </c>
      <c r="Y628" s="32" t="s">
        <v>55</v>
      </c>
      <c r="Z628" s="33" t="s">
        <v>53</v>
      </c>
      <c r="AA628" s="53" t="s">
        <v>56</v>
      </c>
      <c r="AB628" s="44"/>
      <c r="AC628" s="34" t="s">
        <v>54</v>
      </c>
      <c r="AD628" s="32" t="s">
        <v>55</v>
      </c>
      <c r="AE628" s="33" t="s">
        <v>53</v>
      </c>
      <c r="AF628" s="53" t="s">
        <v>56</v>
      </c>
      <c r="AG628" s="44"/>
      <c r="AH628" s="34" t="s">
        <v>54</v>
      </c>
      <c r="AI628" s="32" t="s">
        <v>55</v>
      </c>
      <c r="AJ628" s="33" t="s">
        <v>53</v>
      </c>
      <c r="AK628" s="53" t="s">
        <v>56</v>
      </c>
      <c r="AL628" s="44"/>
      <c r="AM628" s="34" t="s">
        <v>54</v>
      </c>
      <c r="AN628" s="32" t="s">
        <v>55</v>
      </c>
      <c r="AO628" s="33" t="s">
        <v>53</v>
      </c>
      <c r="AP628" s="53" t="s">
        <v>56</v>
      </c>
      <c r="AQ628" s="44"/>
      <c r="AR628" s="34" t="s">
        <v>54</v>
      </c>
      <c r="AS628" s="32" t="s">
        <v>55</v>
      </c>
      <c r="AT628" s="33" t="s">
        <v>53</v>
      </c>
      <c r="AU628" s="53" t="s">
        <v>56</v>
      </c>
      <c r="AV628" s="44"/>
      <c r="AW628" s="32" t="s">
        <v>55</v>
      </c>
      <c r="AX628" s="33" t="s">
        <v>53</v>
      </c>
      <c r="AY628" s="53" t="s">
        <v>56</v>
      </c>
      <c r="AZ628" s="39"/>
      <c r="BA628" s="49" t="s">
        <v>57</v>
      </c>
      <c r="BB628" s="49" t="s">
        <v>58</v>
      </c>
      <c r="BC628" s="49" t="s">
        <v>59</v>
      </c>
      <c r="BD628" s="37" t="s">
        <v>57</v>
      </c>
      <c r="BE628" s="37" t="s">
        <v>58</v>
      </c>
      <c r="BF628" s="37" t="s">
        <v>59</v>
      </c>
      <c r="BG628" s="38" t="s">
        <v>57</v>
      </c>
      <c r="BH628" s="38" t="s">
        <v>58</v>
      </c>
      <c r="BI628" s="38" t="s">
        <v>59</v>
      </c>
      <c r="BJ628" s="51" t="s">
        <v>57</v>
      </c>
      <c r="BK628" s="51" t="s">
        <v>58</v>
      </c>
      <c r="BL628" s="51" t="s">
        <v>59</v>
      </c>
      <c r="BN628" s="49" t="s">
        <v>59</v>
      </c>
      <c r="BO628" s="37" t="s">
        <v>59</v>
      </c>
      <c r="BP628" s="38" t="s">
        <v>59</v>
      </c>
      <c r="BQ628" s="51" t="s">
        <v>59</v>
      </c>
    </row>
    <row r="629" spans="1:69" ht="15" x14ac:dyDescent="0.2">
      <c r="A629" s="281" t="s">
        <v>0</v>
      </c>
      <c r="B629" s="35" t="s">
        <v>1</v>
      </c>
      <c r="C629" s="29"/>
      <c r="D629" s="42"/>
      <c r="E629" s="42"/>
      <c r="F629" s="42"/>
      <c r="G629" s="42"/>
      <c r="H629" s="45"/>
      <c r="I629" s="42"/>
      <c r="J629" s="42"/>
      <c r="K629" s="42"/>
      <c r="L629" s="42"/>
      <c r="M629" s="45"/>
      <c r="N629" s="42"/>
      <c r="O629" s="42"/>
      <c r="P629" s="42"/>
      <c r="Q629" s="42"/>
      <c r="R629" s="45"/>
      <c r="S629" s="42"/>
      <c r="T629" s="42"/>
      <c r="U629" s="42"/>
      <c r="V629" s="42"/>
      <c r="W629" s="45"/>
      <c r="X629" s="42"/>
      <c r="Y629" s="42"/>
      <c r="Z629" s="42"/>
      <c r="AA629" s="42"/>
      <c r="AB629" s="45"/>
      <c r="AC629" s="42"/>
      <c r="AD629" s="42"/>
      <c r="AE629" s="42"/>
      <c r="AF629" s="42"/>
      <c r="AG629" s="45"/>
      <c r="AH629" s="42"/>
      <c r="AI629" s="42"/>
      <c r="AJ629" s="42"/>
      <c r="AK629" s="42"/>
      <c r="AL629" s="45"/>
      <c r="AM629" s="159"/>
      <c r="AN629" s="159"/>
      <c r="AO629" s="159"/>
      <c r="AP629" s="159"/>
      <c r="AQ629" s="45"/>
      <c r="AR629" s="42"/>
      <c r="AS629" s="42"/>
      <c r="AT629" s="42"/>
      <c r="AU629" s="42"/>
      <c r="AV629" s="45"/>
      <c r="AW629" s="42"/>
      <c r="AX629" s="42"/>
      <c r="AY629" s="42"/>
      <c r="BA629" s="42">
        <f>MIN(D629,I629,N629,S629,X629,AC629,AH629,AM629,AR629)</f>
        <v>0</v>
      </c>
      <c r="BB629" s="42">
        <f>MAX(D629,I629,N629,S629,X629,AC629,AH629,AM629,AR629)</f>
        <v>0</v>
      </c>
      <c r="BC629" s="42" t="e">
        <f>AVERAGE(D629,I629,N629,S629,X629,AC629,AH629,AM629,AR629)</f>
        <v>#DIV/0!</v>
      </c>
      <c r="BD629" s="48">
        <f>MIN(E629,J629,O629,T629,Y629,AD629,AI629,AN629,AS629,AW629)</f>
        <v>0</v>
      </c>
      <c r="BE629" s="48">
        <f>MAX(E629,J629,O629,T629,Y629,AD629,AI629,AN629,AS629,AW629)</f>
        <v>0</v>
      </c>
      <c r="BF629" s="48" t="e">
        <f>AVERAGE(E629,J629,O629,T629,Y629,AD629,AI629,AN629,AS629,AW629)</f>
        <v>#DIV/0!</v>
      </c>
      <c r="BG629" s="50">
        <f>MIN(F629,K629,P629,U629,Z629,AE629,AJ629,AO629,AT629,AX629)</f>
        <v>0</v>
      </c>
      <c r="BH629" s="50">
        <f>MAX(F629,K629,P629,U629,Z629,AE629,AJ629,AO629,AT629,AX629)</f>
        <v>0</v>
      </c>
      <c r="BI629" s="50" t="e">
        <f t="shared" ref="BI629:BI644" si="763">AVERAGE(F629,K629,P629,U629,Z629,AE629,AJ629,AO629,AT629,AX629)</f>
        <v>#DIV/0!</v>
      </c>
      <c r="BJ629" s="52">
        <f>MIN(G629,L629,Q629,V629,AA629,AF629,AK629,AP629,AU629,AY629)</f>
        <v>0</v>
      </c>
      <c r="BK629" s="52">
        <f>MAX(G629,L629,Q629,V629,AA629,AF629,AK629,AP629,AU629,AY629)</f>
        <v>0</v>
      </c>
      <c r="BL629" s="52" t="e">
        <f t="shared" ref="BL629:BL648" si="764">AVERAGE(G629,L629,Q629,V629,AA629,AF629,AK629,AP629,AU629,AY629)</f>
        <v>#DIV/0!</v>
      </c>
      <c r="BN629" s="65" t="e">
        <f>+BC629</f>
        <v>#DIV/0!</v>
      </c>
      <c r="BO629" s="66" t="e">
        <f t="shared" ref="BO629" si="765">+BF629</f>
        <v>#DIV/0!</v>
      </c>
      <c r="BP629" s="67" t="e">
        <f>+BI629</f>
        <v>#DIV/0!</v>
      </c>
      <c r="BQ629" s="68" t="e">
        <f t="shared" ref="BQ629" si="766">+BL629</f>
        <v>#DIV/0!</v>
      </c>
    </row>
    <row r="630" spans="1:69" ht="15" x14ac:dyDescent="0.2">
      <c r="A630" s="293"/>
      <c r="B630" s="17" t="s">
        <v>2</v>
      </c>
      <c r="C630" s="29"/>
      <c r="D630" s="42"/>
      <c r="E630" s="42"/>
      <c r="F630" s="42"/>
      <c r="G630" s="42"/>
      <c r="H630" s="45"/>
      <c r="I630" s="42"/>
      <c r="J630" s="42"/>
      <c r="K630" s="42"/>
      <c r="L630" s="42"/>
      <c r="M630" s="45"/>
      <c r="N630" s="42"/>
      <c r="O630" s="42"/>
      <c r="P630" s="42"/>
      <c r="Q630" s="42"/>
      <c r="R630" s="45"/>
      <c r="S630" s="42"/>
      <c r="T630" s="42"/>
      <c r="U630" s="42"/>
      <c r="V630" s="42"/>
      <c r="W630" s="45"/>
      <c r="X630" s="42"/>
      <c r="Y630" s="42"/>
      <c r="Z630" s="42"/>
      <c r="AA630" s="42"/>
      <c r="AB630" s="45"/>
      <c r="AC630" s="42"/>
      <c r="AD630" s="42"/>
      <c r="AE630" s="42"/>
      <c r="AF630" s="42"/>
      <c r="AG630" s="45"/>
      <c r="AH630" s="42"/>
      <c r="AI630" s="42"/>
      <c r="AJ630" s="42"/>
      <c r="AK630" s="42"/>
      <c r="AL630" s="45"/>
      <c r="AM630" s="159"/>
      <c r="AN630" s="159"/>
      <c r="AO630" s="159"/>
      <c r="AP630" s="159"/>
      <c r="AQ630" s="45"/>
      <c r="AR630" s="42"/>
      <c r="AS630" s="42"/>
      <c r="AT630" s="42"/>
      <c r="AU630" s="42"/>
      <c r="AV630" s="45"/>
      <c r="AW630" s="42"/>
      <c r="AX630" s="42"/>
      <c r="AY630" s="42"/>
      <c r="BA630" s="42">
        <f t="shared" ref="BA630:BA643" si="767">MIN(D630,I630,N630,S630,X630,AC630,AH630,AM630,AR630)</f>
        <v>0</v>
      </c>
      <c r="BB630" s="42">
        <f t="shared" ref="BB630:BB643" si="768">MAX(D630,I630,N630,S630,X630,AC630,AH630,AM630,AR630)</f>
        <v>0</v>
      </c>
      <c r="BC630" s="42" t="e">
        <f t="shared" ref="BC630:BC643" si="769">AVERAGE(D630,I630,N630,S630,X630,AC630,AH630,AM630,AR630)</f>
        <v>#DIV/0!</v>
      </c>
      <c r="BD630" s="48">
        <f t="shared" ref="BD630:BD644" si="770">MIN(E630,J630,O630,T630,Y630,AD630,AI630,AN630,AS630,AW630)</f>
        <v>0</v>
      </c>
      <c r="BE630" s="48">
        <f t="shared" ref="BE630:BE644" si="771">MAX(E630,J630,O630,T630,Y630,AD630,AI630,AN630,AS630,AW630)</f>
        <v>0</v>
      </c>
      <c r="BF630" s="48" t="e">
        <f t="shared" ref="BF630:BF644" si="772">AVERAGE(E630,J630,O630,T630,Y630,AD630,AI630,AN630,AS630,AW630)</f>
        <v>#DIV/0!</v>
      </c>
      <c r="BG630" s="50">
        <f t="shared" ref="BG630:BG644" si="773">MIN(F630,K630,P630,U630,Z630,AE630,AJ630,AO630,AT630,AX630)</f>
        <v>0</v>
      </c>
      <c r="BH630" s="50">
        <f t="shared" ref="BH630:BH644" si="774">MAX(F630,K630,P630,U630,Z630,AE630,AJ630,AO630,AT630,AX630)</f>
        <v>0</v>
      </c>
      <c r="BI630" s="50" t="e">
        <f t="shared" si="763"/>
        <v>#DIV/0!</v>
      </c>
      <c r="BJ630" s="52">
        <f t="shared" ref="BJ630:BJ648" si="775">MIN(G630,L630,Q630,V630,AA630,AF630,AK630,AP630,AU630,AY630)</f>
        <v>0</v>
      </c>
      <c r="BK630" s="52">
        <f t="shared" ref="BK630:BK648" si="776">MAX(G630,L630,Q630,V630,AA630,AF630,AK630,AP630,AU630,AY630)</f>
        <v>0</v>
      </c>
      <c r="BL630" s="52" t="e">
        <f t="shared" si="764"/>
        <v>#DIV/0!</v>
      </c>
      <c r="BN630" s="65" t="e">
        <f>+BC630</f>
        <v>#DIV/0!</v>
      </c>
      <c r="BO630" s="66" t="e">
        <f>+BF630</f>
        <v>#DIV/0!</v>
      </c>
      <c r="BP630" s="67" t="e">
        <f>+BI630</f>
        <v>#DIV/0!</v>
      </c>
      <c r="BQ630" s="68" t="e">
        <f>+BL630</f>
        <v>#DIV/0!</v>
      </c>
    </row>
    <row r="631" spans="1:69" ht="15" x14ac:dyDescent="0.2">
      <c r="A631" s="282"/>
      <c r="B631" s="17" t="s">
        <v>3</v>
      </c>
      <c r="C631" s="29"/>
      <c r="D631" s="42"/>
      <c r="E631" s="42"/>
      <c r="F631" s="42"/>
      <c r="G631" s="42"/>
      <c r="H631" s="45"/>
      <c r="I631" s="42"/>
      <c r="J631" s="42"/>
      <c r="K631" s="42"/>
      <c r="L631" s="42"/>
      <c r="M631" s="45"/>
      <c r="N631" s="42"/>
      <c r="O631" s="42"/>
      <c r="P631" s="42"/>
      <c r="Q631" s="42"/>
      <c r="R631" s="45"/>
      <c r="S631" s="42"/>
      <c r="T631" s="42"/>
      <c r="U631" s="42"/>
      <c r="V631" s="42"/>
      <c r="W631" s="45"/>
      <c r="X631" s="42"/>
      <c r="Y631" s="42"/>
      <c r="Z631" s="42"/>
      <c r="AA631" s="42"/>
      <c r="AB631" s="45"/>
      <c r="AC631" s="42"/>
      <c r="AD631" s="42"/>
      <c r="AE631" s="42"/>
      <c r="AF631" s="42"/>
      <c r="AG631" s="45"/>
      <c r="AH631" s="42"/>
      <c r="AI631" s="42"/>
      <c r="AJ631" s="42"/>
      <c r="AK631" s="42"/>
      <c r="AL631" s="45"/>
      <c r="AM631" s="159"/>
      <c r="AN631" s="159"/>
      <c r="AO631" s="159"/>
      <c r="AP631" s="159"/>
      <c r="AQ631" s="45"/>
      <c r="AR631" s="42"/>
      <c r="AS631" s="42"/>
      <c r="AT631" s="42"/>
      <c r="AU631" s="42"/>
      <c r="AV631" s="45"/>
      <c r="AW631" s="42"/>
      <c r="AX631" s="42"/>
      <c r="AY631" s="42"/>
      <c r="BA631" s="42">
        <f t="shared" si="767"/>
        <v>0</v>
      </c>
      <c r="BB631" s="42">
        <f t="shared" si="768"/>
        <v>0</v>
      </c>
      <c r="BC631" s="42" t="e">
        <f t="shared" si="769"/>
        <v>#DIV/0!</v>
      </c>
      <c r="BD631" s="48">
        <f t="shared" si="770"/>
        <v>0</v>
      </c>
      <c r="BE631" s="48">
        <f t="shared" si="771"/>
        <v>0</v>
      </c>
      <c r="BF631" s="48" t="e">
        <f t="shared" si="772"/>
        <v>#DIV/0!</v>
      </c>
      <c r="BG631" s="50">
        <f t="shared" si="773"/>
        <v>0</v>
      </c>
      <c r="BH631" s="50">
        <f t="shared" si="774"/>
        <v>0</v>
      </c>
      <c r="BI631" s="50" t="e">
        <f t="shared" si="763"/>
        <v>#DIV/0!</v>
      </c>
      <c r="BJ631" s="52">
        <f t="shared" si="775"/>
        <v>0</v>
      </c>
      <c r="BK631" s="52">
        <f t="shared" si="776"/>
        <v>0</v>
      </c>
      <c r="BL631" s="52" t="e">
        <f t="shared" si="764"/>
        <v>#DIV/0!</v>
      </c>
      <c r="BN631" s="65" t="e">
        <f t="shared" ref="BN631:BN648" si="777">+BC631</f>
        <v>#DIV/0!</v>
      </c>
      <c r="BO631" s="66" t="e">
        <f t="shared" ref="BO631:BO648" si="778">+BF631</f>
        <v>#DIV/0!</v>
      </c>
      <c r="BP631" s="67" t="e">
        <f>+BI631</f>
        <v>#DIV/0!</v>
      </c>
      <c r="BQ631" s="68" t="e">
        <f t="shared" ref="BQ631" si="779">+BL631</f>
        <v>#DIV/0!</v>
      </c>
    </row>
    <row r="632" spans="1:69" ht="15" x14ac:dyDescent="0.2">
      <c r="A632" s="280" t="s">
        <v>4</v>
      </c>
      <c r="B632" s="17" t="s">
        <v>5</v>
      </c>
      <c r="C632" s="29"/>
      <c r="D632" s="42"/>
      <c r="E632" s="42"/>
      <c r="F632" s="42"/>
      <c r="G632" s="42"/>
      <c r="H632" s="45"/>
      <c r="I632" s="42"/>
      <c r="J632" s="42"/>
      <c r="K632" s="42"/>
      <c r="L632" s="42"/>
      <c r="M632" s="45"/>
      <c r="N632" s="42"/>
      <c r="O632" s="42"/>
      <c r="P632" s="42"/>
      <c r="Q632" s="42"/>
      <c r="R632" s="45"/>
      <c r="S632" s="42"/>
      <c r="T632" s="42"/>
      <c r="U632" s="42"/>
      <c r="V632" s="42"/>
      <c r="W632" s="45"/>
      <c r="X632" s="42"/>
      <c r="Y632" s="42"/>
      <c r="Z632" s="42"/>
      <c r="AA632" s="42"/>
      <c r="AB632" s="45"/>
      <c r="AC632" s="42"/>
      <c r="AD632" s="42"/>
      <c r="AE632" s="42"/>
      <c r="AF632" s="42"/>
      <c r="AG632" s="45"/>
      <c r="AH632" s="42"/>
      <c r="AI632" s="42"/>
      <c r="AJ632" s="42"/>
      <c r="AK632" s="42"/>
      <c r="AL632" s="45"/>
      <c r="AM632" s="159"/>
      <c r="AN632" s="159"/>
      <c r="AO632" s="159"/>
      <c r="AP632" s="159"/>
      <c r="AQ632" s="45"/>
      <c r="AR632" s="42"/>
      <c r="AS632" s="42"/>
      <c r="AT632" s="42"/>
      <c r="AU632" s="42"/>
      <c r="AV632" s="45"/>
      <c r="AW632" s="42"/>
      <c r="AX632" s="42"/>
      <c r="AY632" s="42"/>
      <c r="BA632" s="42">
        <f t="shared" si="767"/>
        <v>0</v>
      </c>
      <c r="BB632" s="42">
        <f t="shared" si="768"/>
        <v>0</v>
      </c>
      <c r="BC632" s="42" t="e">
        <f t="shared" si="769"/>
        <v>#DIV/0!</v>
      </c>
      <c r="BD632" s="48">
        <f t="shared" si="770"/>
        <v>0</v>
      </c>
      <c r="BE632" s="48">
        <f t="shared" si="771"/>
        <v>0</v>
      </c>
      <c r="BF632" s="48" t="e">
        <f t="shared" si="772"/>
        <v>#DIV/0!</v>
      </c>
      <c r="BG632" s="50">
        <f t="shared" si="773"/>
        <v>0</v>
      </c>
      <c r="BH632" s="50">
        <f t="shared" si="774"/>
        <v>0</v>
      </c>
      <c r="BI632" s="50" t="e">
        <f t="shared" si="763"/>
        <v>#DIV/0!</v>
      </c>
      <c r="BJ632" s="52">
        <f t="shared" si="775"/>
        <v>0</v>
      </c>
      <c r="BK632" s="52">
        <f t="shared" si="776"/>
        <v>0</v>
      </c>
      <c r="BL632" s="52" t="e">
        <f t="shared" si="764"/>
        <v>#DIV/0!</v>
      </c>
      <c r="BN632" s="65" t="e">
        <f t="shared" si="777"/>
        <v>#DIV/0!</v>
      </c>
      <c r="BO632" s="66" t="e">
        <f t="shared" si="778"/>
        <v>#DIV/0!</v>
      </c>
      <c r="BP632" s="67" t="e">
        <f t="shared" ref="BP632" si="780">+BI632</f>
        <v>#DIV/0!</v>
      </c>
      <c r="BQ632" s="68" t="e">
        <f>+BL632</f>
        <v>#DIV/0!</v>
      </c>
    </row>
    <row r="633" spans="1:69" ht="15" x14ac:dyDescent="0.2">
      <c r="A633" s="280"/>
      <c r="B633" s="17" t="s">
        <v>6</v>
      </c>
      <c r="C633" s="29"/>
      <c r="D633" s="42"/>
      <c r="E633" s="42"/>
      <c r="F633" s="42"/>
      <c r="G633" s="42"/>
      <c r="H633" s="45"/>
      <c r="I633" s="42"/>
      <c r="J633" s="42"/>
      <c r="K633" s="42"/>
      <c r="L633" s="42"/>
      <c r="M633" s="45"/>
      <c r="N633" s="42"/>
      <c r="O633" s="42"/>
      <c r="P633" s="42"/>
      <c r="Q633" s="42"/>
      <c r="R633" s="45"/>
      <c r="S633" s="42"/>
      <c r="T633" s="42"/>
      <c r="U633" s="42"/>
      <c r="V633" s="42"/>
      <c r="W633" s="45"/>
      <c r="X633" s="42"/>
      <c r="Y633" s="42"/>
      <c r="Z633" s="42"/>
      <c r="AA633" s="42"/>
      <c r="AB633" s="45"/>
      <c r="AC633" s="42"/>
      <c r="AD633" s="42"/>
      <c r="AE633" s="42">
        <v>8.4499999999999993</v>
      </c>
      <c r="AF633" s="42"/>
      <c r="AG633" s="45"/>
      <c r="AH633" s="42"/>
      <c r="AI633" s="42"/>
      <c r="AJ633" s="42"/>
      <c r="AK633" s="42"/>
      <c r="AL633" s="45"/>
      <c r="AM633" s="159"/>
      <c r="AN633" s="159"/>
      <c r="AO633" s="159"/>
      <c r="AP633" s="159"/>
      <c r="AQ633" s="45"/>
      <c r="AR633" s="42"/>
      <c r="AS633" s="42"/>
      <c r="AT633" s="42"/>
      <c r="AU633" s="42"/>
      <c r="AV633" s="45"/>
      <c r="AW633" s="42"/>
      <c r="AX633" s="42"/>
      <c r="AY633" s="42"/>
      <c r="BA633" s="42">
        <f t="shared" si="767"/>
        <v>0</v>
      </c>
      <c r="BB633" s="42">
        <f t="shared" si="768"/>
        <v>0</v>
      </c>
      <c r="BC633" s="42" t="e">
        <f t="shared" si="769"/>
        <v>#DIV/0!</v>
      </c>
      <c r="BD633" s="48">
        <f t="shared" si="770"/>
        <v>0</v>
      </c>
      <c r="BE633" s="48">
        <f t="shared" si="771"/>
        <v>0</v>
      </c>
      <c r="BF633" s="48" t="e">
        <f t="shared" si="772"/>
        <v>#DIV/0!</v>
      </c>
      <c r="BG633" s="50">
        <f t="shared" si="773"/>
        <v>8.4499999999999993</v>
      </c>
      <c r="BH633" s="50">
        <f t="shared" si="774"/>
        <v>8.4499999999999993</v>
      </c>
      <c r="BI633" s="50">
        <f t="shared" si="763"/>
        <v>8.4499999999999993</v>
      </c>
      <c r="BJ633" s="52">
        <f t="shared" si="775"/>
        <v>0</v>
      </c>
      <c r="BK633" s="52">
        <f t="shared" si="776"/>
        <v>0</v>
      </c>
      <c r="BL633" s="52" t="e">
        <f t="shared" si="764"/>
        <v>#DIV/0!</v>
      </c>
      <c r="BN633" s="65" t="e">
        <f t="shared" si="777"/>
        <v>#DIV/0!</v>
      </c>
      <c r="BO633" s="66" t="e">
        <f t="shared" si="778"/>
        <v>#DIV/0!</v>
      </c>
      <c r="BP633" s="67">
        <f>+BI633</f>
        <v>8.4499999999999993</v>
      </c>
      <c r="BQ633" s="68" t="e">
        <f>+BL633</f>
        <v>#DIV/0!</v>
      </c>
    </row>
    <row r="634" spans="1:69" ht="15" x14ac:dyDescent="0.2">
      <c r="A634" s="1" t="s">
        <v>7</v>
      </c>
      <c r="B634" s="17" t="s">
        <v>8</v>
      </c>
      <c r="C634" s="29"/>
      <c r="D634" s="42"/>
      <c r="E634" s="42"/>
      <c r="F634" s="42"/>
      <c r="G634" s="42"/>
      <c r="H634" s="45"/>
      <c r="I634" s="42"/>
      <c r="J634" s="42"/>
      <c r="K634" s="42"/>
      <c r="L634" s="42"/>
      <c r="M634" s="45"/>
      <c r="N634" s="42"/>
      <c r="O634" s="42"/>
      <c r="P634" s="42"/>
      <c r="Q634" s="42"/>
      <c r="R634" s="45"/>
      <c r="S634" s="42"/>
      <c r="T634" s="42"/>
      <c r="U634" s="42"/>
      <c r="V634" s="42"/>
      <c r="W634" s="45"/>
      <c r="X634" s="42"/>
      <c r="Y634" s="42"/>
      <c r="Z634" s="42"/>
      <c r="AA634" s="42"/>
      <c r="AB634" s="45"/>
      <c r="AC634" s="42"/>
      <c r="AD634" s="42"/>
      <c r="AE634" s="42"/>
      <c r="AF634" s="42"/>
      <c r="AG634" s="45"/>
      <c r="AH634" s="42"/>
      <c r="AI634" s="42"/>
      <c r="AJ634" s="42"/>
      <c r="AK634" s="42"/>
      <c r="AL634" s="45"/>
      <c r="AM634" s="159"/>
      <c r="AN634" s="159"/>
      <c r="AO634" s="159"/>
      <c r="AP634" s="159"/>
      <c r="AQ634" s="45"/>
      <c r="AR634" s="42"/>
      <c r="AS634" s="42"/>
      <c r="AT634" s="42"/>
      <c r="AU634" s="42"/>
      <c r="AV634" s="45"/>
      <c r="AW634" s="42"/>
      <c r="AX634" s="42"/>
      <c r="AY634" s="42"/>
      <c r="BA634" s="42">
        <f t="shared" si="767"/>
        <v>0</v>
      </c>
      <c r="BB634" s="42">
        <f t="shared" si="768"/>
        <v>0</v>
      </c>
      <c r="BC634" s="42" t="e">
        <f t="shared" si="769"/>
        <v>#DIV/0!</v>
      </c>
      <c r="BD634" s="48">
        <f t="shared" si="770"/>
        <v>0</v>
      </c>
      <c r="BE634" s="48">
        <f t="shared" si="771"/>
        <v>0</v>
      </c>
      <c r="BF634" s="48" t="e">
        <f t="shared" si="772"/>
        <v>#DIV/0!</v>
      </c>
      <c r="BG634" s="50">
        <f t="shared" si="773"/>
        <v>0</v>
      </c>
      <c r="BH634" s="50">
        <f t="shared" si="774"/>
        <v>0</v>
      </c>
      <c r="BI634" s="50" t="e">
        <f t="shared" si="763"/>
        <v>#DIV/0!</v>
      </c>
      <c r="BJ634" s="52">
        <f t="shared" si="775"/>
        <v>0</v>
      </c>
      <c r="BK634" s="52">
        <f t="shared" si="776"/>
        <v>0</v>
      </c>
      <c r="BL634" s="52" t="e">
        <f t="shared" si="764"/>
        <v>#DIV/0!</v>
      </c>
      <c r="BN634" s="65" t="e">
        <f t="shared" si="777"/>
        <v>#DIV/0!</v>
      </c>
      <c r="BO634" s="66" t="e">
        <f t="shared" si="778"/>
        <v>#DIV/0!</v>
      </c>
      <c r="BP634" s="67" t="e">
        <f t="shared" ref="BP634:BP638" si="781">+BI634</f>
        <v>#DIV/0!</v>
      </c>
      <c r="BQ634" s="68" t="e">
        <f t="shared" ref="BQ634:BQ648" si="782">+BL634</f>
        <v>#DIV/0!</v>
      </c>
    </row>
    <row r="635" spans="1:69" ht="15" x14ac:dyDescent="0.2">
      <c r="A635" s="281" t="s">
        <v>66</v>
      </c>
      <c r="B635" s="17" t="s">
        <v>9</v>
      </c>
      <c r="C635" s="29"/>
      <c r="D635" s="42"/>
      <c r="E635" s="42"/>
      <c r="F635" s="42"/>
      <c r="G635" s="42"/>
      <c r="H635" s="45"/>
      <c r="I635" s="42"/>
      <c r="J635" s="42"/>
      <c r="K635" s="42"/>
      <c r="L635" s="42"/>
      <c r="M635" s="45"/>
      <c r="N635" s="42"/>
      <c r="O635" s="42"/>
      <c r="P635" s="42"/>
      <c r="Q635" s="42"/>
      <c r="R635" s="45"/>
      <c r="S635" s="42"/>
      <c r="T635" s="42"/>
      <c r="U635" s="42"/>
      <c r="V635" s="42"/>
      <c r="W635" s="45"/>
      <c r="X635" s="42"/>
      <c r="Y635" s="42"/>
      <c r="Z635" s="42"/>
      <c r="AA635" s="42"/>
      <c r="AB635" s="45"/>
      <c r="AC635" s="42"/>
      <c r="AD635" s="42"/>
      <c r="AE635" s="42"/>
      <c r="AF635" s="42"/>
      <c r="AG635" s="45"/>
      <c r="AH635" s="42"/>
      <c r="AI635" s="42"/>
      <c r="AJ635" s="42"/>
      <c r="AK635" s="42"/>
      <c r="AL635" s="45"/>
      <c r="AM635" s="159"/>
      <c r="AN635" s="159"/>
      <c r="AO635" s="159"/>
      <c r="AP635" s="159"/>
      <c r="AQ635" s="45"/>
      <c r="AR635" s="42"/>
      <c r="AS635" s="42"/>
      <c r="AT635" s="42"/>
      <c r="AU635" s="42"/>
      <c r="AV635" s="45"/>
      <c r="AW635" s="42"/>
      <c r="AX635" s="42"/>
      <c r="AY635" s="42"/>
      <c r="BA635" s="42">
        <f t="shared" si="767"/>
        <v>0</v>
      </c>
      <c r="BB635" s="42">
        <f t="shared" si="768"/>
        <v>0</v>
      </c>
      <c r="BC635" s="42" t="e">
        <f t="shared" si="769"/>
        <v>#DIV/0!</v>
      </c>
      <c r="BD635" s="48">
        <f t="shared" si="770"/>
        <v>0</v>
      </c>
      <c r="BE635" s="48">
        <f t="shared" si="771"/>
        <v>0</v>
      </c>
      <c r="BF635" s="48" t="e">
        <f t="shared" si="772"/>
        <v>#DIV/0!</v>
      </c>
      <c r="BG635" s="50">
        <f t="shared" si="773"/>
        <v>0</v>
      </c>
      <c r="BH635" s="50">
        <f t="shared" si="774"/>
        <v>0</v>
      </c>
      <c r="BI635" s="50" t="e">
        <f t="shared" si="763"/>
        <v>#DIV/0!</v>
      </c>
      <c r="BJ635" s="52">
        <f t="shared" si="775"/>
        <v>0</v>
      </c>
      <c r="BK635" s="52">
        <f t="shared" si="776"/>
        <v>0</v>
      </c>
      <c r="BL635" s="52" t="e">
        <f t="shared" si="764"/>
        <v>#DIV/0!</v>
      </c>
      <c r="BN635" s="65" t="e">
        <f t="shared" si="777"/>
        <v>#DIV/0!</v>
      </c>
      <c r="BO635" s="66" t="e">
        <f t="shared" si="778"/>
        <v>#DIV/0!</v>
      </c>
      <c r="BP635" s="67" t="e">
        <f t="shared" si="781"/>
        <v>#DIV/0!</v>
      </c>
      <c r="BQ635" s="68" t="e">
        <f t="shared" si="782"/>
        <v>#DIV/0!</v>
      </c>
    </row>
    <row r="636" spans="1:69" ht="15" x14ac:dyDescent="0.2">
      <c r="A636" s="282"/>
      <c r="B636" s="17" t="s">
        <v>10</v>
      </c>
      <c r="C636" s="29"/>
      <c r="D636" s="42"/>
      <c r="E636" s="42"/>
      <c r="F636" s="42"/>
      <c r="G636" s="42"/>
      <c r="H636" s="45"/>
      <c r="I636" s="42"/>
      <c r="J636" s="42"/>
      <c r="K636" s="42"/>
      <c r="L636" s="42"/>
      <c r="M636" s="45"/>
      <c r="N636" s="42"/>
      <c r="O636" s="42"/>
      <c r="P636" s="42"/>
      <c r="Q636" s="42"/>
      <c r="R636" s="45"/>
      <c r="S636" s="42"/>
      <c r="T636" s="42"/>
      <c r="U636" s="42"/>
      <c r="V636" s="42"/>
      <c r="W636" s="45"/>
      <c r="X636" s="42"/>
      <c r="Y636" s="42"/>
      <c r="Z636" s="42"/>
      <c r="AA636" s="42"/>
      <c r="AB636" s="45"/>
      <c r="AC636" s="42"/>
      <c r="AD636" s="42"/>
      <c r="AE636" s="42"/>
      <c r="AF636" s="42"/>
      <c r="AG636" s="45"/>
      <c r="AH636" s="42"/>
      <c r="AI636" s="42"/>
      <c r="AJ636" s="42"/>
      <c r="AK636" s="42"/>
      <c r="AL636" s="45"/>
      <c r="AM636" s="159"/>
      <c r="AN636" s="159"/>
      <c r="AO636" s="159"/>
      <c r="AP636" s="159"/>
      <c r="AQ636" s="45"/>
      <c r="AR636" s="42"/>
      <c r="AS636" s="42"/>
      <c r="AT636" s="42"/>
      <c r="AU636" s="42"/>
      <c r="AV636" s="45"/>
      <c r="AW636" s="42"/>
      <c r="AX636" s="42"/>
      <c r="AY636" s="42"/>
      <c r="BA636" s="42">
        <f t="shared" si="767"/>
        <v>0</v>
      </c>
      <c r="BB636" s="42">
        <f t="shared" si="768"/>
        <v>0</v>
      </c>
      <c r="BC636" s="42" t="e">
        <f t="shared" si="769"/>
        <v>#DIV/0!</v>
      </c>
      <c r="BD636" s="48">
        <f t="shared" si="770"/>
        <v>0</v>
      </c>
      <c r="BE636" s="48">
        <f t="shared" si="771"/>
        <v>0</v>
      </c>
      <c r="BF636" s="48" t="e">
        <f t="shared" si="772"/>
        <v>#DIV/0!</v>
      </c>
      <c r="BG636" s="50">
        <f t="shared" si="773"/>
        <v>0</v>
      </c>
      <c r="BH636" s="50">
        <f t="shared" si="774"/>
        <v>0</v>
      </c>
      <c r="BI636" s="50" t="e">
        <f t="shared" si="763"/>
        <v>#DIV/0!</v>
      </c>
      <c r="BJ636" s="52">
        <f t="shared" si="775"/>
        <v>0</v>
      </c>
      <c r="BK636" s="52">
        <f t="shared" si="776"/>
        <v>0</v>
      </c>
      <c r="BL636" s="52" t="e">
        <f t="shared" si="764"/>
        <v>#DIV/0!</v>
      </c>
      <c r="BN636" s="65" t="e">
        <f t="shared" si="777"/>
        <v>#DIV/0!</v>
      </c>
      <c r="BO636" s="66" t="e">
        <f t="shared" si="778"/>
        <v>#DIV/0!</v>
      </c>
      <c r="BP636" s="67" t="e">
        <f t="shared" si="781"/>
        <v>#DIV/0!</v>
      </c>
      <c r="BQ636" s="68" t="e">
        <f t="shared" si="782"/>
        <v>#DIV/0!</v>
      </c>
    </row>
    <row r="637" spans="1:69" ht="15" x14ac:dyDescent="0.2">
      <c r="A637" s="281" t="s">
        <v>11</v>
      </c>
      <c r="B637" s="17" t="s">
        <v>12</v>
      </c>
      <c r="C637" s="29"/>
      <c r="D637" s="42"/>
      <c r="E637" s="42"/>
      <c r="F637" s="42"/>
      <c r="G637" s="42"/>
      <c r="H637" s="45"/>
      <c r="I637" s="42"/>
      <c r="J637" s="42"/>
      <c r="K637" s="42"/>
      <c r="L637" s="42"/>
      <c r="M637" s="45"/>
      <c r="N637" s="42"/>
      <c r="O637" s="42"/>
      <c r="P637" s="42"/>
      <c r="Q637" s="42"/>
      <c r="R637" s="45"/>
      <c r="S637" s="42"/>
      <c r="T637" s="42"/>
      <c r="U637" s="42"/>
      <c r="V637" s="42"/>
      <c r="W637" s="45"/>
      <c r="X637" s="42"/>
      <c r="Y637" s="42"/>
      <c r="Z637" s="42"/>
      <c r="AA637" s="42"/>
      <c r="AB637" s="45"/>
      <c r="AC637" s="42"/>
      <c r="AD637" s="42"/>
      <c r="AE637" s="42"/>
      <c r="AF637" s="42"/>
      <c r="AG637" s="45"/>
      <c r="AH637" s="42"/>
      <c r="AI637" s="42"/>
      <c r="AJ637" s="42"/>
      <c r="AK637" s="42"/>
      <c r="AL637" s="45"/>
      <c r="AM637" s="159"/>
      <c r="AN637" s="159"/>
      <c r="AO637" s="159"/>
      <c r="AP637" s="159"/>
      <c r="AQ637" s="45"/>
      <c r="AR637" s="42"/>
      <c r="AS637" s="42"/>
      <c r="AT637" s="42"/>
      <c r="AU637" s="42"/>
      <c r="AV637" s="45"/>
      <c r="AW637" s="42"/>
      <c r="AX637" s="42"/>
      <c r="AY637" s="42"/>
      <c r="BA637" s="42">
        <f t="shared" si="767"/>
        <v>0</v>
      </c>
      <c r="BB637" s="42">
        <f t="shared" si="768"/>
        <v>0</v>
      </c>
      <c r="BC637" s="42" t="e">
        <f t="shared" si="769"/>
        <v>#DIV/0!</v>
      </c>
      <c r="BD637" s="48">
        <f t="shared" si="770"/>
        <v>0</v>
      </c>
      <c r="BE637" s="48">
        <f t="shared" si="771"/>
        <v>0</v>
      </c>
      <c r="BF637" s="48" t="e">
        <f t="shared" si="772"/>
        <v>#DIV/0!</v>
      </c>
      <c r="BG637" s="50">
        <f t="shared" si="773"/>
        <v>0</v>
      </c>
      <c r="BH637" s="50">
        <f t="shared" si="774"/>
        <v>0</v>
      </c>
      <c r="BI637" s="50" t="e">
        <f t="shared" si="763"/>
        <v>#DIV/0!</v>
      </c>
      <c r="BJ637" s="52">
        <f t="shared" si="775"/>
        <v>0</v>
      </c>
      <c r="BK637" s="52">
        <f t="shared" si="776"/>
        <v>0</v>
      </c>
      <c r="BL637" s="52" t="e">
        <f t="shared" si="764"/>
        <v>#DIV/0!</v>
      </c>
      <c r="BN637" s="65" t="e">
        <f t="shared" si="777"/>
        <v>#DIV/0!</v>
      </c>
      <c r="BO637" s="66" t="e">
        <f t="shared" si="778"/>
        <v>#DIV/0!</v>
      </c>
      <c r="BP637" s="67" t="e">
        <f t="shared" si="781"/>
        <v>#DIV/0!</v>
      </c>
      <c r="BQ637" s="68" t="e">
        <f t="shared" si="782"/>
        <v>#DIV/0!</v>
      </c>
    </row>
    <row r="638" spans="1:69" ht="15" x14ac:dyDescent="0.2">
      <c r="A638" s="282"/>
      <c r="B638" s="17" t="s">
        <v>14</v>
      </c>
      <c r="C638" s="29"/>
      <c r="D638" s="42"/>
      <c r="E638" s="42"/>
      <c r="F638" s="42"/>
      <c r="G638" s="42"/>
      <c r="H638" s="45"/>
      <c r="I638" s="42"/>
      <c r="J638" s="42"/>
      <c r="K638" s="42"/>
      <c r="L638" s="42"/>
      <c r="M638" s="45"/>
      <c r="N638" s="42"/>
      <c r="O638" s="42"/>
      <c r="P638" s="42"/>
      <c r="Q638" s="42"/>
      <c r="R638" s="45"/>
      <c r="S638" s="42"/>
      <c r="T638" s="42"/>
      <c r="U638" s="42"/>
      <c r="V638" s="42"/>
      <c r="W638" s="45"/>
      <c r="X638" s="42"/>
      <c r="Y638" s="42"/>
      <c r="Z638" s="42"/>
      <c r="AA638" s="42"/>
      <c r="AB638" s="45"/>
      <c r="AC638" s="42"/>
      <c r="AD638" s="42"/>
      <c r="AE638" s="42"/>
      <c r="AF638" s="42"/>
      <c r="AG638" s="45"/>
      <c r="AH638" s="42"/>
      <c r="AI638" s="42"/>
      <c r="AJ638" s="42"/>
      <c r="AK638" s="42"/>
      <c r="AL638" s="45"/>
      <c r="AM638" s="159"/>
      <c r="AN638" s="159"/>
      <c r="AO638" s="159"/>
      <c r="AP638" s="159"/>
      <c r="AQ638" s="45"/>
      <c r="AR638" s="42"/>
      <c r="AS638" s="42"/>
      <c r="AT638" s="42"/>
      <c r="AU638" s="42"/>
      <c r="AV638" s="45"/>
      <c r="AW638" s="42"/>
      <c r="AX638" s="42"/>
      <c r="AY638" s="42"/>
      <c r="BA638" s="42">
        <f t="shared" si="767"/>
        <v>0</v>
      </c>
      <c r="BB638" s="42">
        <f t="shared" si="768"/>
        <v>0</v>
      </c>
      <c r="BC638" s="42" t="e">
        <f t="shared" si="769"/>
        <v>#DIV/0!</v>
      </c>
      <c r="BD638" s="48">
        <f t="shared" si="770"/>
        <v>0</v>
      </c>
      <c r="BE638" s="48">
        <f t="shared" si="771"/>
        <v>0</v>
      </c>
      <c r="BF638" s="48" t="e">
        <f t="shared" si="772"/>
        <v>#DIV/0!</v>
      </c>
      <c r="BG638" s="50">
        <f t="shared" si="773"/>
        <v>0</v>
      </c>
      <c r="BH638" s="50">
        <f t="shared" si="774"/>
        <v>0</v>
      </c>
      <c r="BI638" s="50" t="e">
        <f t="shared" si="763"/>
        <v>#DIV/0!</v>
      </c>
      <c r="BJ638" s="52">
        <f t="shared" si="775"/>
        <v>0</v>
      </c>
      <c r="BK638" s="52">
        <f t="shared" si="776"/>
        <v>0</v>
      </c>
      <c r="BL638" s="52" t="e">
        <f t="shared" si="764"/>
        <v>#DIV/0!</v>
      </c>
      <c r="BN638" s="65" t="e">
        <f t="shared" si="777"/>
        <v>#DIV/0!</v>
      </c>
      <c r="BO638" s="66" t="e">
        <f t="shared" si="778"/>
        <v>#DIV/0!</v>
      </c>
      <c r="BP638" s="67" t="e">
        <f t="shared" si="781"/>
        <v>#DIV/0!</v>
      </c>
      <c r="BQ638" s="68" t="e">
        <f t="shared" si="782"/>
        <v>#DIV/0!</v>
      </c>
    </row>
    <row r="639" spans="1:69" ht="15" x14ac:dyDescent="0.2">
      <c r="A639" s="2" t="s">
        <v>13</v>
      </c>
      <c r="B639" s="17" t="s">
        <v>15</v>
      </c>
      <c r="C639" s="29"/>
      <c r="D639" s="42"/>
      <c r="E639" s="42"/>
      <c r="F639" s="42"/>
      <c r="G639" s="42"/>
      <c r="H639" s="45"/>
      <c r="I639" s="42"/>
      <c r="J639" s="42"/>
      <c r="K639" s="42"/>
      <c r="L639" s="42"/>
      <c r="M639" s="45"/>
      <c r="N639" s="42"/>
      <c r="O639" s="42"/>
      <c r="P639" s="42"/>
      <c r="Q639" s="42"/>
      <c r="R639" s="45"/>
      <c r="S639" s="42"/>
      <c r="T639" s="42"/>
      <c r="U639" s="42"/>
      <c r="V639" s="42"/>
      <c r="W639" s="45"/>
      <c r="X639" s="42"/>
      <c r="Y639" s="42"/>
      <c r="Z639" s="42"/>
      <c r="AA639" s="42"/>
      <c r="AB639" s="45"/>
      <c r="AC639" s="42"/>
      <c r="AD639" s="42"/>
      <c r="AE639" s="42"/>
      <c r="AF639" s="42"/>
      <c r="AG639" s="45"/>
      <c r="AH639" s="42"/>
      <c r="AI639" s="42"/>
      <c r="AJ639" s="42"/>
      <c r="AK639" s="42"/>
      <c r="AL639" s="45"/>
      <c r="AM639" s="159"/>
      <c r="AN639" s="159"/>
      <c r="AO639" s="159"/>
      <c r="AP639" s="159"/>
      <c r="AQ639" s="45"/>
      <c r="AR639" s="42"/>
      <c r="AS639" s="42"/>
      <c r="AT639" s="42"/>
      <c r="AU639" s="42"/>
      <c r="AV639" s="45"/>
      <c r="AW639" s="42"/>
      <c r="AX639" s="42"/>
      <c r="AY639" s="42"/>
      <c r="BA639" s="42">
        <f t="shared" si="767"/>
        <v>0</v>
      </c>
      <c r="BB639" s="42">
        <f t="shared" si="768"/>
        <v>0</v>
      </c>
      <c r="BC639" s="42" t="e">
        <f t="shared" si="769"/>
        <v>#DIV/0!</v>
      </c>
      <c r="BD639" s="48">
        <f t="shared" si="770"/>
        <v>0</v>
      </c>
      <c r="BE639" s="48">
        <f t="shared" si="771"/>
        <v>0</v>
      </c>
      <c r="BF639" s="48" t="e">
        <f t="shared" si="772"/>
        <v>#DIV/0!</v>
      </c>
      <c r="BG639" s="50">
        <f t="shared" si="773"/>
        <v>0</v>
      </c>
      <c r="BH639" s="50">
        <f t="shared" si="774"/>
        <v>0</v>
      </c>
      <c r="BI639" s="50" t="e">
        <f t="shared" si="763"/>
        <v>#DIV/0!</v>
      </c>
      <c r="BJ639" s="52">
        <f t="shared" si="775"/>
        <v>0</v>
      </c>
      <c r="BK639" s="52">
        <f t="shared" si="776"/>
        <v>0</v>
      </c>
      <c r="BL639" s="52" t="e">
        <f t="shared" si="764"/>
        <v>#DIV/0!</v>
      </c>
      <c r="BN639" s="65" t="e">
        <f t="shared" si="777"/>
        <v>#DIV/0!</v>
      </c>
      <c r="BO639" s="66" t="e">
        <f t="shared" si="778"/>
        <v>#DIV/0!</v>
      </c>
      <c r="BP639" s="67" t="e">
        <f>+BI639</f>
        <v>#DIV/0!</v>
      </c>
      <c r="BQ639" s="68" t="e">
        <f t="shared" si="782"/>
        <v>#DIV/0!</v>
      </c>
    </row>
    <row r="640" spans="1:69" ht="15" x14ac:dyDescent="0.2">
      <c r="A640" s="1" t="s">
        <v>28</v>
      </c>
      <c r="B640" s="17" t="s">
        <v>16</v>
      </c>
      <c r="C640" s="29"/>
      <c r="D640" s="42"/>
      <c r="E640" s="42"/>
      <c r="F640" s="42"/>
      <c r="G640" s="42"/>
      <c r="H640" s="45"/>
      <c r="I640" s="42"/>
      <c r="J640" s="42"/>
      <c r="K640" s="42"/>
      <c r="L640" s="42"/>
      <c r="M640" s="45"/>
      <c r="N640" s="42"/>
      <c r="O640" s="42"/>
      <c r="P640" s="42"/>
      <c r="Q640" s="42"/>
      <c r="R640" s="45"/>
      <c r="S640" s="42"/>
      <c r="T640" s="42"/>
      <c r="U640" s="42"/>
      <c r="V640" s="42"/>
      <c r="W640" s="45"/>
      <c r="X640" s="42"/>
      <c r="Y640" s="42"/>
      <c r="Z640" s="42"/>
      <c r="AA640" s="42"/>
      <c r="AB640" s="45"/>
      <c r="AC640" s="42"/>
      <c r="AD640" s="42"/>
      <c r="AE640" s="42"/>
      <c r="AF640" s="42"/>
      <c r="AG640" s="45"/>
      <c r="AH640" s="42"/>
      <c r="AI640" s="42"/>
      <c r="AJ640" s="42"/>
      <c r="AK640" s="42"/>
      <c r="AL640" s="45"/>
      <c r="AM640" s="159"/>
      <c r="AN640" s="159"/>
      <c r="AO640" s="159"/>
      <c r="AP640" s="159"/>
      <c r="AQ640" s="45"/>
      <c r="AR640" s="42"/>
      <c r="AS640" s="42"/>
      <c r="AT640" s="42"/>
      <c r="AU640" s="42"/>
      <c r="AV640" s="45"/>
      <c r="AW640" s="42"/>
      <c r="AX640" s="42"/>
      <c r="AY640" s="42"/>
      <c r="BA640" s="42">
        <f t="shared" si="767"/>
        <v>0</v>
      </c>
      <c r="BB640" s="42">
        <f t="shared" si="768"/>
        <v>0</v>
      </c>
      <c r="BC640" s="42" t="e">
        <f t="shared" si="769"/>
        <v>#DIV/0!</v>
      </c>
      <c r="BD640" s="48">
        <f t="shared" si="770"/>
        <v>0</v>
      </c>
      <c r="BE640" s="48">
        <f t="shared" si="771"/>
        <v>0</v>
      </c>
      <c r="BF640" s="48" t="e">
        <f t="shared" si="772"/>
        <v>#DIV/0!</v>
      </c>
      <c r="BG640" s="50">
        <f t="shared" si="773"/>
        <v>0</v>
      </c>
      <c r="BH640" s="50">
        <f t="shared" si="774"/>
        <v>0</v>
      </c>
      <c r="BI640" s="50" t="e">
        <f t="shared" si="763"/>
        <v>#DIV/0!</v>
      </c>
      <c r="BJ640" s="52">
        <f t="shared" si="775"/>
        <v>0</v>
      </c>
      <c r="BK640" s="52">
        <f t="shared" si="776"/>
        <v>0</v>
      </c>
      <c r="BL640" s="52" t="e">
        <f t="shared" si="764"/>
        <v>#DIV/0!</v>
      </c>
      <c r="BN640" s="65" t="e">
        <f t="shared" si="777"/>
        <v>#DIV/0!</v>
      </c>
      <c r="BO640" s="66" t="e">
        <f t="shared" si="778"/>
        <v>#DIV/0!</v>
      </c>
      <c r="BP640" s="67" t="e">
        <f t="shared" ref="BP640:BP645" si="783">+BI640</f>
        <v>#DIV/0!</v>
      </c>
      <c r="BQ640" s="68" t="e">
        <f t="shared" si="782"/>
        <v>#DIV/0!</v>
      </c>
    </row>
    <row r="641" spans="1:69" ht="15" x14ac:dyDescent="0.2">
      <c r="A641" s="280" t="s">
        <v>17</v>
      </c>
      <c r="B641" s="17" t="s">
        <v>18</v>
      </c>
      <c r="C641" s="29"/>
      <c r="D641" s="42"/>
      <c r="E641" s="42"/>
      <c r="F641" s="42"/>
      <c r="G641" s="42"/>
      <c r="H641" s="45"/>
      <c r="I641" s="42"/>
      <c r="J641" s="42"/>
      <c r="K641" s="42"/>
      <c r="L641" s="42"/>
      <c r="M641" s="45"/>
      <c r="N641" s="42"/>
      <c r="O641" s="42"/>
      <c r="P641" s="42"/>
      <c r="Q641" s="42"/>
      <c r="R641" s="45"/>
      <c r="S641" s="42"/>
      <c r="T641" s="42"/>
      <c r="U641" s="42"/>
      <c r="V641" s="42"/>
      <c r="W641" s="45"/>
      <c r="X641" s="42"/>
      <c r="Y641" s="42"/>
      <c r="Z641" s="42"/>
      <c r="AA641" s="42"/>
      <c r="AB641" s="45"/>
      <c r="AC641" s="42"/>
      <c r="AD641" s="42"/>
      <c r="AE641" s="42"/>
      <c r="AF641" s="42"/>
      <c r="AG641" s="45"/>
      <c r="AH641" s="42"/>
      <c r="AI641" s="42"/>
      <c r="AJ641" s="42"/>
      <c r="AK641" s="42"/>
      <c r="AL641" s="45"/>
      <c r="AM641" s="159"/>
      <c r="AN641" s="159"/>
      <c r="AO641" s="159"/>
      <c r="AP641" s="159"/>
      <c r="AQ641" s="45"/>
      <c r="AR641" s="42"/>
      <c r="AS641" s="42"/>
      <c r="AT641" s="42"/>
      <c r="AU641" s="42"/>
      <c r="AV641" s="45"/>
      <c r="AW641" s="42"/>
      <c r="AX641" s="42"/>
      <c r="AY641" s="42"/>
      <c r="BA641" s="42">
        <f t="shared" si="767"/>
        <v>0</v>
      </c>
      <c r="BB641" s="42">
        <f t="shared" si="768"/>
        <v>0</v>
      </c>
      <c r="BC641" s="42" t="e">
        <f t="shared" si="769"/>
        <v>#DIV/0!</v>
      </c>
      <c r="BD641" s="48">
        <f t="shared" si="770"/>
        <v>0</v>
      </c>
      <c r="BE641" s="48">
        <f t="shared" si="771"/>
        <v>0</v>
      </c>
      <c r="BF641" s="48" t="e">
        <f t="shared" si="772"/>
        <v>#DIV/0!</v>
      </c>
      <c r="BG641" s="50">
        <f t="shared" si="773"/>
        <v>0</v>
      </c>
      <c r="BH641" s="50">
        <f t="shared" si="774"/>
        <v>0</v>
      </c>
      <c r="BI641" s="50" t="e">
        <f t="shared" si="763"/>
        <v>#DIV/0!</v>
      </c>
      <c r="BJ641" s="52">
        <f t="shared" si="775"/>
        <v>0</v>
      </c>
      <c r="BK641" s="52">
        <f t="shared" si="776"/>
        <v>0</v>
      </c>
      <c r="BL641" s="52" t="e">
        <f t="shared" si="764"/>
        <v>#DIV/0!</v>
      </c>
      <c r="BN641" s="65" t="e">
        <f t="shared" si="777"/>
        <v>#DIV/0!</v>
      </c>
      <c r="BO641" s="66" t="e">
        <f t="shared" si="778"/>
        <v>#DIV/0!</v>
      </c>
      <c r="BP641" s="67" t="e">
        <f t="shared" si="783"/>
        <v>#DIV/0!</v>
      </c>
      <c r="BQ641" s="68" t="e">
        <f t="shared" si="782"/>
        <v>#DIV/0!</v>
      </c>
    </row>
    <row r="642" spans="1:69" ht="15" x14ac:dyDescent="0.2">
      <c r="A642" s="280"/>
      <c r="B642" s="17" t="s">
        <v>19</v>
      </c>
      <c r="C642" s="29"/>
      <c r="D642" s="42"/>
      <c r="E642" s="42"/>
      <c r="F642" s="42"/>
      <c r="G642" s="42"/>
      <c r="H642" s="45"/>
      <c r="I642" s="42"/>
      <c r="J642" s="42"/>
      <c r="K642" s="42"/>
      <c r="L642" s="42"/>
      <c r="M642" s="45"/>
      <c r="N642" s="42"/>
      <c r="O642" s="42"/>
      <c r="P642" s="42"/>
      <c r="Q642" s="42"/>
      <c r="R642" s="45"/>
      <c r="S642" s="42"/>
      <c r="T642" s="42"/>
      <c r="U642" s="42"/>
      <c r="V642" s="42"/>
      <c r="W642" s="45"/>
      <c r="X642" s="42"/>
      <c r="Y642" s="42"/>
      <c r="Z642" s="42"/>
      <c r="AA642" s="42"/>
      <c r="AB642" s="45"/>
      <c r="AC642" s="42"/>
      <c r="AD642" s="42"/>
      <c r="AE642" s="42"/>
      <c r="AF642" s="42"/>
      <c r="AG642" s="45"/>
      <c r="AH642" s="42"/>
      <c r="AI642" s="42"/>
      <c r="AJ642" s="42"/>
      <c r="AK642" s="42"/>
      <c r="AL642" s="45"/>
      <c r="AM642" s="159"/>
      <c r="AN642" s="159"/>
      <c r="AO642" s="159"/>
      <c r="AP642" s="159"/>
      <c r="AQ642" s="45"/>
      <c r="AR642" s="42"/>
      <c r="AS642" s="42"/>
      <c r="AT642" s="42"/>
      <c r="AU642" s="42"/>
      <c r="AV642" s="45"/>
      <c r="AW642" s="42"/>
      <c r="AX642" s="42"/>
      <c r="AY642" s="42"/>
      <c r="BA642" s="42">
        <f t="shared" si="767"/>
        <v>0</v>
      </c>
      <c r="BB642" s="42">
        <f t="shared" si="768"/>
        <v>0</v>
      </c>
      <c r="BC642" s="42" t="e">
        <f t="shared" si="769"/>
        <v>#DIV/0!</v>
      </c>
      <c r="BD642" s="48">
        <f t="shared" si="770"/>
        <v>0</v>
      </c>
      <c r="BE642" s="48">
        <f t="shared" si="771"/>
        <v>0</v>
      </c>
      <c r="BF642" s="48" t="e">
        <f t="shared" si="772"/>
        <v>#DIV/0!</v>
      </c>
      <c r="BG642" s="50">
        <f t="shared" si="773"/>
        <v>0</v>
      </c>
      <c r="BH642" s="50">
        <f t="shared" si="774"/>
        <v>0</v>
      </c>
      <c r="BI642" s="50" t="e">
        <f t="shared" si="763"/>
        <v>#DIV/0!</v>
      </c>
      <c r="BJ642" s="52">
        <f t="shared" si="775"/>
        <v>0</v>
      </c>
      <c r="BK642" s="52">
        <f t="shared" si="776"/>
        <v>0</v>
      </c>
      <c r="BL642" s="52" t="e">
        <f t="shared" si="764"/>
        <v>#DIV/0!</v>
      </c>
      <c r="BN642" s="65" t="e">
        <f t="shared" si="777"/>
        <v>#DIV/0!</v>
      </c>
      <c r="BO642" s="66" t="e">
        <f t="shared" si="778"/>
        <v>#DIV/0!</v>
      </c>
      <c r="BP642" s="67" t="e">
        <f t="shared" si="783"/>
        <v>#DIV/0!</v>
      </c>
      <c r="BQ642" s="68" t="e">
        <f t="shared" si="782"/>
        <v>#DIV/0!</v>
      </c>
    </row>
    <row r="643" spans="1:69" ht="15" x14ac:dyDescent="0.2">
      <c r="A643" s="1" t="s">
        <v>20</v>
      </c>
      <c r="B643" s="17" t="s">
        <v>21</v>
      </c>
      <c r="C643" s="29"/>
      <c r="D643" s="42"/>
      <c r="E643" s="42"/>
      <c r="F643" s="42"/>
      <c r="G643" s="42"/>
      <c r="H643" s="45"/>
      <c r="I643" s="42"/>
      <c r="J643" s="42"/>
      <c r="K643" s="42"/>
      <c r="L643" s="42"/>
      <c r="M643" s="45"/>
      <c r="N643" s="42"/>
      <c r="O643" s="42"/>
      <c r="P643" s="42"/>
      <c r="Q643" s="42"/>
      <c r="R643" s="45"/>
      <c r="S643" s="42"/>
      <c r="T643" s="42"/>
      <c r="U643" s="42"/>
      <c r="V643" s="42"/>
      <c r="W643" s="45"/>
      <c r="X643" s="42"/>
      <c r="Y643" s="42"/>
      <c r="Z643" s="42"/>
      <c r="AA643" s="42"/>
      <c r="AB643" s="45"/>
      <c r="AC643" s="42"/>
      <c r="AD643" s="42"/>
      <c r="AE643" s="42"/>
      <c r="AF643" s="42"/>
      <c r="AG643" s="45"/>
      <c r="AH643" s="42"/>
      <c r="AI643" s="42"/>
      <c r="AJ643" s="42"/>
      <c r="AK643" s="42"/>
      <c r="AL643" s="45"/>
      <c r="AM643" s="159"/>
      <c r="AN643" s="159"/>
      <c r="AO643" s="159"/>
      <c r="AP643" s="159"/>
      <c r="AQ643" s="45"/>
      <c r="AR643" s="42"/>
      <c r="AS643" s="42"/>
      <c r="AT643" s="42"/>
      <c r="AU643" s="42"/>
      <c r="AV643" s="45"/>
      <c r="AW643" s="42"/>
      <c r="AX643" s="42"/>
      <c r="AY643" s="42"/>
      <c r="BA643" s="42">
        <f t="shared" si="767"/>
        <v>0</v>
      </c>
      <c r="BB643" s="42">
        <f t="shared" si="768"/>
        <v>0</v>
      </c>
      <c r="BC643" s="42" t="e">
        <f t="shared" si="769"/>
        <v>#DIV/0!</v>
      </c>
      <c r="BD643" s="48">
        <f t="shared" si="770"/>
        <v>0</v>
      </c>
      <c r="BE643" s="48">
        <f t="shared" si="771"/>
        <v>0</v>
      </c>
      <c r="BF643" s="48" t="e">
        <f t="shared" si="772"/>
        <v>#DIV/0!</v>
      </c>
      <c r="BG643" s="50">
        <f t="shared" si="773"/>
        <v>0</v>
      </c>
      <c r="BH643" s="50">
        <f t="shared" si="774"/>
        <v>0</v>
      </c>
      <c r="BI643" s="50" t="e">
        <f t="shared" si="763"/>
        <v>#DIV/0!</v>
      </c>
      <c r="BJ643" s="52">
        <f t="shared" si="775"/>
        <v>0</v>
      </c>
      <c r="BK643" s="52">
        <f t="shared" si="776"/>
        <v>0</v>
      </c>
      <c r="BL643" s="52" t="e">
        <f t="shared" si="764"/>
        <v>#DIV/0!</v>
      </c>
      <c r="BN643" s="65" t="e">
        <f t="shared" si="777"/>
        <v>#DIV/0!</v>
      </c>
      <c r="BO643" s="66" t="e">
        <f t="shared" si="778"/>
        <v>#DIV/0!</v>
      </c>
      <c r="BP643" s="67" t="e">
        <f t="shared" si="783"/>
        <v>#DIV/0!</v>
      </c>
      <c r="BQ643" s="68" t="e">
        <f t="shared" si="782"/>
        <v>#DIV/0!</v>
      </c>
    </row>
    <row r="644" spans="1:69" ht="15" x14ac:dyDescent="0.2">
      <c r="A644" s="1" t="s">
        <v>22</v>
      </c>
      <c r="B644" s="17" t="s">
        <v>23</v>
      </c>
      <c r="C644" s="29"/>
      <c r="D644" s="42"/>
      <c r="E644" s="42"/>
      <c r="F644" s="42"/>
      <c r="G644" s="42"/>
      <c r="H644" s="45"/>
      <c r="J644" s="42"/>
      <c r="K644" s="42"/>
      <c r="L644" s="42"/>
      <c r="M644" s="45"/>
      <c r="N644" s="42"/>
      <c r="O644" s="42"/>
      <c r="P644" s="42"/>
      <c r="Q644" s="42"/>
      <c r="R644" s="45"/>
      <c r="S644" s="42"/>
      <c r="T644" s="42"/>
      <c r="U644" s="42"/>
      <c r="V644" s="42"/>
      <c r="W644" s="45"/>
      <c r="X644" s="42"/>
      <c r="Y644" s="42"/>
      <c r="Z644" s="42"/>
      <c r="AA644" s="42"/>
      <c r="AB644" s="45"/>
      <c r="AC644" s="42"/>
      <c r="AD644" s="42"/>
      <c r="AE644" s="42"/>
      <c r="AF644" s="42"/>
      <c r="AG644" s="45"/>
      <c r="AH644" s="42"/>
      <c r="AI644" s="42"/>
      <c r="AJ644" s="42"/>
      <c r="AK644" s="42"/>
      <c r="AL644" s="45"/>
      <c r="AM644" s="159"/>
      <c r="AN644" s="159"/>
      <c r="AO644" s="159"/>
      <c r="AP644" s="159"/>
      <c r="AQ644" s="45"/>
      <c r="AR644" s="42"/>
      <c r="AS644" s="42"/>
      <c r="AT644" s="42"/>
      <c r="AU644" s="42"/>
      <c r="AV644" s="45"/>
      <c r="AW644" s="42"/>
      <c r="AX644" s="42"/>
      <c r="AY644" s="42"/>
      <c r="BA644" s="42">
        <f>MIN(D644,I645,N644,S644,X644,AC644,AH644,AM644,AR644)</f>
        <v>0</v>
      </c>
      <c r="BB644" s="42">
        <f>MAX(D644,I645,N644,S644,X644,AC644,AH644,AM644,AR644)</f>
        <v>0</v>
      </c>
      <c r="BC644" s="42" t="e">
        <f>AVERAGE(D644,I645,N644,S644,X644,AC644,AH644,AM644,AR644)</f>
        <v>#DIV/0!</v>
      </c>
      <c r="BD644" s="48">
        <f t="shared" si="770"/>
        <v>0</v>
      </c>
      <c r="BE644" s="48">
        <f t="shared" si="771"/>
        <v>0</v>
      </c>
      <c r="BF644" s="48" t="e">
        <f t="shared" si="772"/>
        <v>#DIV/0!</v>
      </c>
      <c r="BG644" s="50">
        <f t="shared" si="773"/>
        <v>0</v>
      </c>
      <c r="BH644" s="50">
        <f t="shared" si="774"/>
        <v>0</v>
      </c>
      <c r="BI644" s="50" t="e">
        <f t="shared" si="763"/>
        <v>#DIV/0!</v>
      </c>
      <c r="BJ644" s="52">
        <f t="shared" si="775"/>
        <v>0</v>
      </c>
      <c r="BK644" s="52">
        <f t="shared" si="776"/>
        <v>0</v>
      </c>
      <c r="BL644" s="52" t="e">
        <f t="shared" si="764"/>
        <v>#DIV/0!</v>
      </c>
      <c r="BN644" s="65" t="e">
        <f t="shared" si="777"/>
        <v>#DIV/0!</v>
      </c>
      <c r="BO644" s="66" t="e">
        <f t="shared" si="778"/>
        <v>#DIV/0!</v>
      </c>
      <c r="BP644" s="67" t="e">
        <f t="shared" si="783"/>
        <v>#DIV/0!</v>
      </c>
      <c r="BQ644" s="68" t="e">
        <f t="shared" si="782"/>
        <v>#DIV/0!</v>
      </c>
    </row>
    <row r="645" spans="1:69" ht="15" x14ac:dyDescent="0.2">
      <c r="A645" s="1" t="s">
        <v>24</v>
      </c>
      <c r="B645" s="17"/>
      <c r="C645" s="29"/>
      <c r="D645" s="42"/>
      <c r="G645" s="42"/>
      <c r="H645" s="45"/>
      <c r="I645" s="42"/>
      <c r="K645" s="42"/>
      <c r="L645" s="42"/>
      <c r="M645" s="45"/>
      <c r="N645" s="42"/>
      <c r="O645" s="42"/>
      <c r="P645" s="42"/>
      <c r="Q645" s="42"/>
      <c r="R645" s="45"/>
      <c r="S645" s="42"/>
      <c r="U645" s="42"/>
      <c r="V645" s="42"/>
      <c r="W645" s="45"/>
      <c r="X645" s="42"/>
      <c r="Z645" s="42"/>
      <c r="AA645" s="42"/>
      <c r="AB645" s="45"/>
      <c r="AC645" s="42"/>
      <c r="AE645" s="42">
        <v>1</v>
      </c>
      <c r="AF645" s="42"/>
      <c r="AG645" s="45"/>
      <c r="AH645" s="42"/>
      <c r="AJ645" s="42"/>
      <c r="AK645" s="42"/>
      <c r="AL645" s="45"/>
      <c r="AM645" s="159"/>
      <c r="AN645" s="159"/>
      <c r="AO645" s="159"/>
      <c r="AP645" s="159"/>
      <c r="AQ645" s="45"/>
      <c r="AR645" s="42"/>
      <c r="AT645" s="42"/>
      <c r="AU645" s="42"/>
      <c r="AV645" s="45"/>
      <c r="AW645" s="42"/>
      <c r="AX645" s="42"/>
      <c r="AY645" s="42"/>
      <c r="BA645" s="42" t="e">
        <f>MIN(D645,#REF!,N645,S645,X645,AC645,AH645,AM645,AR645)</f>
        <v>#REF!</v>
      </c>
      <c r="BB645" s="42" t="e">
        <f>MAX(D645,#REF!,N645,S645,X645,AC645,AH645,AM645,AR645)</f>
        <v>#REF!</v>
      </c>
      <c r="BC645" s="42" t="e">
        <f>AVERAGE(D645,#REF!,N645,S645,X645,AC645,AH645,AM645,AR645)</f>
        <v>#REF!</v>
      </c>
      <c r="BD645" s="48">
        <f>MIN(E645,J645,P645,T645,Y645,AD645,AI645,AN645,AS645,AW645)</f>
        <v>0</v>
      </c>
      <c r="BE645" s="48">
        <f>MAX(E645,J645,P645,T645,Y645,AD645,AI645,AN645,AS645,AW645)</f>
        <v>0</v>
      </c>
      <c r="BF645" s="48" t="e">
        <f>AVERAGE(E645,J645,P645,T645,Y645,AD645,AI645,AN645,AS645,AW645)</f>
        <v>#DIV/0!</v>
      </c>
      <c r="BG645" s="50" t="e">
        <f>MIN(K646,K645,#REF!,U645,Z645,AE645,AJ645,AO645,AT645,AX645)</f>
        <v>#REF!</v>
      </c>
      <c r="BH645" s="50" t="e">
        <f>MAX(K646,K645,#REF!,U645,Z645,AE645,AJ645,AO645,AT645,AX645)</f>
        <v>#REF!</v>
      </c>
      <c r="BI645" s="50" t="e">
        <f>AVERAGE(K646,K645,#REF!,U645,Z645,AE645,AJ645,AO645,AT645,AX645)</f>
        <v>#REF!</v>
      </c>
      <c r="BJ645" s="52">
        <f t="shared" si="775"/>
        <v>0</v>
      </c>
      <c r="BK645" s="52">
        <f t="shared" si="776"/>
        <v>0</v>
      </c>
      <c r="BL645" s="52" t="e">
        <f t="shared" si="764"/>
        <v>#DIV/0!</v>
      </c>
      <c r="BN645" s="65" t="e">
        <f t="shared" si="777"/>
        <v>#REF!</v>
      </c>
      <c r="BO645" s="66" t="e">
        <f t="shared" si="778"/>
        <v>#DIV/0!</v>
      </c>
      <c r="BP645" s="67" t="e">
        <f t="shared" si="783"/>
        <v>#REF!</v>
      </c>
      <c r="BQ645" s="68" t="e">
        <f t="shared" si="782"/>
        <v>#DIV/0!</v>
      </c>
    </row>
    <row r="646" spans="1:69" ht="15" x14ac:dyDescent="0.2">
      <c r="A646" s="1" t="s">
        <v>25</v>
      </c>
      <c r="B646" s="17"/>
      <c r="C646" s="29"/>
      <c r="D646" s="42"/>
      <c r="E646" s="42"/>
      <c r="F646" s="42"/>
      <c r="G646" s="42"/>
      <c r="H646" s="45"/>
      <c r="I646" s="42"/>
      <c r="J646" s="42"/>
      <c r="K646" s="42"/>
      <c r="L646" s="42"/>
      <c r="M646" s="45"/>
      <c r="N646" s="42"/>
      <c r="O646" s="42"/>
      <c r="P646" s="42"/>
      <c r="Q646" s="42"/>
      <c r="R646" s="45"/>
      <c r="S646" s="42"/>
      <c r="T646" s="42"/>
      <c r="U646" s="42"/>
      <c r="V646" s="42"/>
      <c r="W646" s="45"/>
      <c r="X646" s="42"/>
      <c r="Y646" s="42"/>
      <c r="Z646" s="42"/>
      <c r="AA646" s="42"/>
      <c r="AB646" s="45"/>
      <c r="AC646" s="42"/>
      <c r="AD646" s="42"/>
      <c r="AE646" s="42"/>
      <c r="AF646" s="42"/>
      <c r="AG646" s="45"/>
      <c r="AH646" s="42"/>
      <c r="AI646" s="42"/>
      <c r="AJ646" s="42"/>
      <c r="AK646" s="42"/>
      <c r="AL646" s="45"/>
      <c r="AM646" s="159"/>
      <c r="AN646" s="159"/>
      <c r="AO646" s="159"/>
      <c r="AP646" s="159"/>
      <c r="AQ646" s="45"/>
      <c r="AR646" s="42"/>
      <c r="AS646" s="42"/>
      <c r="AT646" s="42"/>
      <c r="AU646" s="42"/>
      <c r="AV646" s="45"/>
      <c r="AW646" s="42"/>
      <c r="AX646" s="42"/>
      <c r="AY646" s="42"/>
      <c r="BA646" s="42">
        <f t="shared" ref="BA646:BA648" si="784">MIN(D646,I646,N646,S646,X646,AC646,AH646,AM646,AR646)</f>
        <v>0</v>
      </c>
      <c r="BB646" s="42">
        <f t="shared" ref="BB646:BB648" si="785">MAX(D646,I646,N646,S646,X646,AC646,AH646,AM646,AR646)</f>
        <v>0</v>
      </c>
      <c r="BC646" s="42" t="e">
        <f t="shared" ref="BC646:BC648" si="786">AVERAGE(D646,I646,N646,S646,X646,AC646,AH646,AM646,AR646)</f>
        <v>#DIV/0!</v>
      </c>
      <c r="BD646" s="48">
        <f t="shared" ref="BD646:BD648" si="787">MIN(E646,J646,O646,T646,Y646,AD646,AI646,AN646,AS646,AW646)</f>
        <v>0</v>
      </c>
      <c r="BE646" s="48">
        <f t="shared" ref="BE646:BE648" si="788">MAX(E646,J646,O646,T646,Y646,AD646,AI646,AN646,AS646,AW646)</f>
        <v>0</v>
      </c>
      <c r="BF646" s="48" t="e">
        <f t="shared" ref="BF646:BF648" si="789">AVERAGE(E646,J646,O646,T646,Y646,AD646,AI646,AN646,AS646,AW646)</f>
        <v>#DIV/0!</v>
      </c>
      <c r="BG646" s="50" t="e">
        <f>MIN(F646,#REF!,P646,U646,Z646,AE646,AJ646,AO646,AT646,AX646)</f>
        <v>#REF!</v>
      </c>
      <c r="BH646" s="50" t="e">
        <f>MAX(F646,#REF!,P646,U646,Z646,AE646,AJ646,AO646,AT646,AX646)</f>
        <v>#REF!</v>
      </c>
      <c r="BI646" s="50" t="e">
        <f>AVERAGE(F646,#REF!,P646,U646,Z646,AE646,AJ646,AO646,AT646,AX646)</f>
        <v>#REF!</v>
      </c>
      <c r="BJ646" s="52">
        <f t="shared" si="775"/>
        <v>0</v>
      </c>
      <c r="BK646" s="52">
        <f t="shared" si="776"/>
        <v>0</v>
      </c>
      <c r="BL646" s="52" t="e">
        <f t="shared" si="764"/>
        <v>#DIV/0!</v>
      </c>
      <c r="BN646" s="65" t="e">
        <f t="shared" si="777"/>
        <v>#DIV/0!</v>
      </c>
      <c r="BO646" s="66" t="e">
        <f t="shared" si="778"/>
        <v>#DIV/0!</v>
      </c>
      <c r="BP646" s="67" t="e">
        <f>+BI646</f>
        <v>#REF!</v>
      </c>
      <c r="BQ646" s="68" t="e">
        <f t="shared" si="782"/>
        <v>#DIV/0!</v>
      </c>
    </row>
    <row r="647" spans="1:69" ht="18" x14ac:dyDescent="0.2">
      <c r="A647" s="1" t="s">
        <v>26</v>
      </c>
      <c r="B647" s="17"/>
      <c r="C647" s="29"/>
      <c r="D647" s="42"/>
      <c r="E647" s="175"/>
      <c r="F647" s="176"/>
      <c r="G647" s="177"/>
      <c r="H647" s="45"/>
      <c r="I647" s="42"/>
      <c r="J647" s="175"/>
      <c r="K647" s="176"/>
      <c r="L647" s="177"/>
      <c r="M647" s="45"/>
      <c r="N647" s="42"/>
      <c r="O647" s="175"/>
      <c r="P647" s="176"/>
      <c r="Q647" s="177"/>
      <c r="R647" s="45"/>
      <c r="S647" s="42"/>
      <c r="T647" s="175"/>
      <c r="U647" s="176"/>
      <c r="V647" s="177"/>
      <c r="W647" s="45"/>
      <c r="X647" s="42"/>
      <c r="Y647" s="175"/>
      <c r="Z647" s="176"/>
      <c r="AA647" s="177"/>
      <c r="AB647" s="45"/>
      <c r="AC647" s="42"/>
      <c r="AD647" s="175"/>
      <c r="AE647" s="176"/>
      <c r="AF647" s="177"/>
      <c r="AG647" s="45"/>
      <c r="AH647" s="42"/>
      <c r="AI647" s="175"/>
      <c r="AJ647" s="176"/>
      <c r="AK647" s="177"/>
      <c r="AL647" s="45"/>
      <c r="AM647" s="159"/>
      <c r="AN647" s="159"/>
      <c r="AO647" s="159"/>
      <c r="AP647" s="159"/>
      <c r="AQ647" s="45"/>
      <c r="AR647" s="42"/>
      <c r="AS647" s="175"/>
      <c r="AT647" s="176"/>
      <c r="AU647" s="177"/>
      <c r="AV647" s="45"/>
      <c r="AW647" s="42"/>
      <c r="AX647" s="42"/>
      <c r="AY647" s="42"/>
      <c r="BA647" s="42">
        <f t="shared" si="784"/>
        <v>0</v>
      </c>
      <c r="BB647" s="42">
        <f t="shared" si="785"/>
        <v>0</v>
      </c>
      <c r="BC647" s="42" t="e">
        <f t="shared" si="786"/>
        <v>#DIV/0!</v>
      </c>
      <c r="BD647" s="48">
        <f t="shared" si="787"/>
        <v>0</v>
      </c>
      <c r="BE647" s="48">
        <f t="shared" si="788"/>
        <v>0</v>
      </c>
      <c r="BF647" s="48" t="e">
        <f t="shared" si="789"/>
        <v>#DIV/0!</v>
      </c>
      <c r="BG647" s="50">
        <f t="shared" ref="BG647:BG648" si="790">MIN(F647,K647,P647,U647,Z647,AE647,AJ647,AO647,AT647,AX647)</f>
        <v>0</v>
      </c>
      <c r="BH647" s="50">
        <f t="shared" ref="BH647:BH648" si="791">MAX(F647,K647,P647,U647,Z647,AE647,AJ647,AO647,AT647,AX647)</f>
        <v>0</v>
      </c>
      <c r="BI647" s="50" t="e">
        <f t="shared" ref="BI647:BI648" si="792">AVERAGE(F647,K647,P647,U647,Z647,AE647,AJ647,AO647,AT647,AX647)</f>
        <v>#DIV/0!</v>
      </c>
      <c r="BJ647" s="52">
        <f t="shared" si="775"/>
        <v>0</v>
      </c>
      <c r="BK647" s="52">
        <f t="shared" si="776"/>
        <v>0</v>
      </c>
      <c r="BL647" s="52" t="e">
        <f t="shared" si="764"/>
        <v>#DIV/0!</v>
      </c>
      <c r="BN647" s="65" t="e">
        <f t="shared" si="777"/>
        <v>#DIV/0!</v>
      </c>
      <c r="BO647" s="66" t="e">
        <f t="shared" si="778"/>
        <v>#DIV/0!</v>
      </c>
      <c r="BP647" s="67" t="e">
        <f t="shared" ref="BP647:BP648" si="793">+BI647</f>
        <v>#DIV/0!</v>
      </c>
      <c r="BQ647" s="68" t="e">
        <f t="shared" si="782"/>
        <v>#DIV/0!</v>
      </c>
    </row>
    <row r="648" spans="1:69" ht="18.75" thickBot="1" x14ac:dyDescent="0.25">
      <c r="A648" s="1" t="s">
        <v>27</v>
      </c>
      <c r="B648" s="17"/>
      <c r="C648" s="29"/>
      <c r="D648" s="42"/>
      <c r="E648" s="178"/>
      <c r="F648" s="179"/>
      <c r="G648" s="180"/>
      <c r="H648" s="45"/>
      <c r="I648" s="42"/>
      <c r="J648" s="178"/>
      <c r="K648" s="179"/>
      <c r="L648" s="180"/>
      <c r="M648" s="45"/>
      <c r="N648" s="42"/>
      <c r="O648" s="178"/>
      <c r="P648" s="179"/>
      <c r="Q648" s="180"/>
      <c r="R648" s="45"/>
      <c r="S648" s="42"/>
      <c r="T648" s="178"/>
      <c r="U648" s="179"/>
      <c r="V648" s="180"/>
      <c r="W648" s="45"/>
      <c r="X648" s="42"/>
      <c r="Y648" s="178"/>
      <c r="Z648" s="179"/>
      <c r="AA648" s="180"/>
      <c r="AB648" s="45"/>
      <c r="AC648" s="42"/>
      <c r="AD648" s="178"/>
      <c r="AE648" s="179"/>
      <c r="AF648" s="180"/>
      <c r="AG648" s="45"/>
      <c r="AH648" s="42"/>
      <c r="AI648" s="178"/>
      <c r="AJ648" s="179"/>
      <c r="AK648" s="180"/>
      <c r="AL648" s="45"/>
      <c r="AM648" s="159"/>
      <c r="AN648" s="159"/>
      <c r="AO648" s="159"/>
      <c r="AP648" s="159"/>
      <c r="AQ648" s="45"/>
      <c r="AR648" s="42"/>
      <c r="AS648" s="178"/>
      <c r="AT648" s="179"/>
      <c r="AU648" s="180"/>
      <c r="AV648" s="45"/>
      <c r="AW648" s="42"/>
      <c r="AX648" s="42"/>
      <c r="AY648" s="42"/>
      <c r="BA648" s="42">
        <f t="shared" si="784"/>
        <v>0</v>
      </c>
      <c r="BB648" s="42">
        <f t="shared" si="785"/>
        <v>0</v>
      </c>
      <c r="BC648" s="42" t="e">
        <f t="shared" si="786"/>
        <v>#DIV/0!</v>
      </c>
      <c r="BD648" s="48">
        <f t="shared" si="787"/>
        <v>0</v>
      </c>
      <c r="BE648" s="48">
        <f t="shared" si="788"/>
        <v>0</v>
      </c>
      <c r="BF648" s="48" t="e">
        <f t="shared" si="789"/>
        <v>#DIV/0!</v>
      </c>
      <c r="BG648" s="50">
        <f t="shared" si="790"/>
        <v>0</v>
      </c>
      <c r="BH648" s="50">
        <f t="shared" si="791"/>
        <v>0</v>
      </c>
      <c r="BI648" s="50" t="e">
        <f t="shared" si="792"/>
        <v>#DIV/0!</v>
      </c>
      <c r="BJ648" s="52">
        <f t="shared" si="775"/>
        <v>0</v>
      </c>
      <c r="BK648" s="52">
        <f t="shared" si="776"/>
        <v>0</v>
      </c>
      <c r="BL648" s="52" t="e">
        <f t="shared" si="764"/>
        <v>#DIV/0!</v>
      </c>
      <c r="BN648" s="65" t="e">
        <f t="shared" si="777"/>
        <v>#DIV/0!</v>
      </c>
      <c r="BO648" s="66" t="e">
        <f t="shared" si="778"/>
        <v>#DIV/0!</v>
      </c>
      <c r="BP648" s="67" t="e">
        <f t="shared" si="793"/>
        <v>#DIV/0!</v>
      </c>
      <c r="BQ648" s="68" t="e">
        <f t="shared" si="782"/>
        <v>#DIV/0!</v>
      </c>
    </row>
    <row r="651" spans="1:69" ht="15.75" customHeight="1" x14ac:dyDescent="0.2">
      <c r="A651" s="302" t="s">
        <v>63</v>
      </c>
      <c r="B651" s="302"/>
      <c r="C651" s="40"/>
      <c r="D651" s="304" t="s">
        <v>42</v>
      </c>
      <c r="E651" s="304"/>
      <c r="F651" s="304"/>
      <c r="G651" s="304"/>
      <c r="H651" s="43"/>
      <c r="I651" s="307" t="s">
        <v>43</v>
      </c>
      <c r="J651" s="307"/>
      <c r="K651" s="307"/>
      <c r="L651" s="307"/>
      <c r="M651" s="46"/>
      <c r="N651" s="303" t="s">
        <v>44</v>
      </c>
      <c r="O651" s="303"/>
      <c r="P651" s="303"/>
      <c r="Q651" s="303"/>
      <c r="R651" s="43"/>
      <c r="S651" s="303" t="s">
        <v>105</v>
      </c>
      <c r="T651" s="303"/>
      <c r="U651" s="303"/>
      <c r="V651" s="303"/>
      <c r="W651" s="47"/>
      <c r="X651" s="303" t="s">
        <v>46</v>
      </c>
      <c r="Y651" s="303"/>
      <c r="Z651" s="303"/>
      <c r="AA651" s="303"/>
      <c r="AB651" s="47"/>
      <c r="AC651" s="307" t="s">
        <v>47</v>
      </c>
      <c r="AD651" s="307"/>
      <c r="AE651" s="307"/>
      <c r="AF651" s="307"/>
      <c r="AG651" s="43"/>
      <c r="AH651" s="303" t="s">
        <v>48</v>
      </c>
      <c r="AI651" s="303"/>
      <c r="AJ651" s="303"/>
      <c r="AK651" s="303"/>
      <c r="AL651" s="47"/>
      <c r="AM651" s="304" t="s">
        <v>49</v>
      </c>
      <c r="AN651" s="304"/>
      <c r="AO651" s="304"/>
      <c r="AP651" s="304"/>
      <c r="AQ651" s="43"/>
      <c r="AR651" s="303" t="s">
        <v>50</v>
      </c>
      <c r="AS651" s="303"/>
      <c r="AT651" s="303"/>
      <c r="AU651" s="303"/>
      <c r="AV651" s="47"/>
      <c r="AW651" s="304" t="s">
        <v>122</v>
      </c>
      <c r="AX651" s="304"/>
      <c r="AY651" s="304"/>
      <c r="AZ651" s="41"/>
      <c r="BA651" s="303" t="s">
        <v>51</v>
      </c>
      <c r="BB651" s="303"/>
      <c r="BC651" s="303"/>
      <c r="BD651" s="304" t="s">
        <v>52</v>
      </c>
      <c r="BE651" s="304"/>
      <c r="BF651" s="304"/>
      <c r="BG651" s="305" t="s">
        <v>53</v>
      </c>
      <c r="BH651" s="305"/>
      <c r="BI651" s="305"/>
      <c r="BJ651" s="306" t="s">
        <v>56</v>
      </c>
      <c r="BK651" s="306"/>
      <c r="BL651" s="306"/>
      <c r="BM651" s="40"/>
      <c r="BN651" s="40"/>
      <c r="BO651" s="40"/>
      <c r="BP651" s="40"/>
      <c r="BQ651" s="40"/>
    </row>
    <row r="652" spans="1:69" ht="24" x14ac:dyDescent="0.2">
      <c r="A652" s="110">
        <v>46164</v>
      </c>
      <c r="B652" s="69"/>
      <c r="D652" s="36" t="s">
        <v>54</v>
      </c>
      <c r="E652" s="32" t="s">
        <v>55</v>
      </c>
      <c r="F652" s="33" t="s">
        <v>53</v>
      </c>
      <c r="G652" s="53" t="s">
        <v>56</v>
      </c>
      <c r="H652" s="44"/>
      <c r="I652" s="34" t="s">
        <v>54</v>
      </c>
      <c r="J652" s="32" t="s">
        <v>55</v>
      </c>
      <c r="K652" s="33" t="s">
        <v>53</v>
      </c>
      <c r="L652" s="53" t="s">
        <v>56</v>
      </c>
      <c r="M652" s="44"/>
      <c r="N652" s="34" t="s">
        <v>54</v>
      </c>
      <c r="O652" s="32" t="s">
        <v>55</v>
      </c>
      <c r="P652" s="33" t="s">
        <v>53</v>
      </c>
      <c r="Q652" s="53" t="s">
        <v>56</v>
      </c>
      <c r="R652" s="44"/>
      <c r="S652" s="34" t="s">
        <v>54</v>
      </c>
      <c r="T652" s="32" t="s">
        <v>55</v>
      </c>
      <c r="U652" s="33" t="s">
        <v>53</v>
      </c>
      <c r="V652" s="53" t="s">
        <v>56</v>
      </c>
      <c r="W652" s="44"/>
      <c r="X652" s="34" t="s">
        <v>54</v>
      </c>
      <c r="Y652" s="32" t="s">
        <v>55</v>
      </c>
      <c r="Z652" s="33" t="s">
        <v>53</v>
      </c>
      <c r="AA652" s="53" t="s">
        <v>56</v>
      </c>
      <c r="AB652" s="44"/>
      <c r="AC652" s="34" t="s">
        <v>54</v>
      </c>
      <c r="AD652" s="32" t="s">
        <v>55</v>
      </c>
      <c r="AE652" s="33" t="s">
        <v>53</v>
      </c>
      <c r="AF652" s="53" t="s">
        <v>56</v>
      </c>
      <c r="AG652" s="44"/>
      <c r="AH652" s="34" t="s">
        <v>54</v>
      </c>
      <c r="AI652" s="32" t="s">
        <v>55</v>
      </c>
      <c r="AJ652" s="33" t="s">
        <v>53</v>
      </c>
      <c r="AK652" s="53" t="s">
        <v>56</v>
      </c>
      <c r="AL652" s="44"/>
      <c r="AM652" s="34" t="s">
        <v>54</v>
      </c>
      <c r="AN652" s="32" t="s">
        <v>55</v>
      </c>
      <c r="AO652" s="33" t="s">
        <v>53</v>
      </c>
      <c r="AP652" s="53" t="s">
        <v>56</v>
      </c>
      <c r="AQ652" s="44"/>
      <c r="AR652" s="34" t="s">
        <v>54</v>
      </c>
      <c r="AS652" s="32" t="s">
        <v>55</v>
      </c>
      <c r="AT652" s="33" t="s">
        <v>53</v>
      </c>
      <c r="AU652" s="53" t="s">
        <v>56</v>
      </c>
      <c r="AV652" s="44"/>
      <c r="AW652" s="32" t="s">
        <v>55</v>
      </c>
      <c r="AX652" s="33" t="s">
        <v>53</v>
      </c>
      <c r="AY652" s="53" t="s">
        <v>56</v>
      </c>
      <c r="AZ652" s="39"/>
      <c r="BA652" s="49" t="s">
        <v>57</v>
      </c>
      <c r="BB652" s="49" t="s">
        <v>58</v>
      </c>
      <c r="BC652" s="49" t="s">
        <v>59</v>
      </c>
      <c r="BD652" s="37" t="s">
        <v>57</v>
      </c>
      <c r="BE652" s="37" t="s">
        <v>58</v>
      </c>
      <c r="BF652" s="37" t="s">
        <v>59</v>
      </c>
      <c r="BG652" s="38" t="s">
        <v>57</v>
      </c>
      <c r="BH652" s="38" t="s">
        <v>58</v>
      </c>
      <c r="BI652" s="38" t="s">
        <v>59</v>
      </c>
      <c r="BJ652" s="51" t="s">
        <v>57</v>
      </c>
      <c r="BK652" s="51" t="s">
        <v>58</v>
      </c>
      <c r="BL652" s="51" t="s">
        <v>59</v>
      </c>
      <c r="BN652" s="49" t="s">
        <v>59</v>
      </c>
      <c r="BO652" s="37" t="s">
        <v>59</v>
      </c>
      <c r="BP652" s="38" t="s">
        <v>59</v>
      </c>
      <c r="BQ652" s="51" t="s">
        <v>59</v>
      </c>
    </row>
    <row r="653" spans="1:69" ht="15" x14ac:dyDescent="0.2">
      <c r="A653" s="281" t="s">
        <v>0</v>
      </c>
      <c r="B653" s="35" t="s">
        <v>1</v>
      </c>
      <c r="C653" s="29"/>
      <c r="D653" s="159"/>
      <c r="E653" s="159"/>
      <c r="F653" s="159"/>
      <c r="G653" s="159"/>
      <c r="H653" s="45"/>
      <c r="I653" s="159"/>
      <c r="J653" s="159"/>
      <c r="K653" s="159"/>
      <c r="L653" s="159"/>
      <c r="M653" s="45"/>
      <c r="N653" s="42"/>
      <c r="O653" s="42"/>
      <c r="P653" s="42"/>
      <c r="Q653" s="42"/>
      <c r="R653" s="45"/>
      <c r="S653" s="42"/>
      <c r="T653" s="42"/>
      <c r="U653" s="42"/>
      <c r="V653" s="42"/>
      <c r="W653" s="45"/>
      <c r="X653" s="42"/>
      <c r="Y653" s="42"/>
      <c r="Z653" s="42"/>
      <c r="AA653" s="42"/>
      <c r="AB653" s="45"/>
      <c r="AC653" s="42"/>
      <c r="AD653" s="42"/>
      <c r="AE653" s="42"/>
      <c r="AF653" s="42"/>
      <c r="AG653" s="45"/>
      <c r="AH653" s="42"/>
      <c r="AI653" s="42"/>
      <c r="AJ653" s="42"/>
      <c r="AK653" s="42"/>
      <c r="AL653" s="45"/>
      <c r="AM653" s="42"/>
      <c r="AN653" s="42"/>
      <c r="AO653" s="42"/>
      <c r="AP653" s="42"/>
      <c r="AQ653" s="45"/>
      <c r="AR653" s="42"/>
      <c r="AS653" s="42"/>
      <c r="AT653" s="42"/>
      <c r="AU653" s="42"/>
      <c r="AV653" s="45"/>
      <c r="AW653" s="159"/>
      <c r="AX653" s="159"/>
      <c r="AY653" s="159"/>
      <c r="BA653" s="42">
        <f>MIN(D653,I653,N653,S653,X653,AC653,AH653,AM653,AR653)</f>
        <v>0</v>
      </c>
      <c r="BB653" s="42">
        <f>MAX(D653,I653,N653,S653,X653,AC653,AH653,AM653,AR653)</f>
        <v>0</v>
      </c>
      <c r="BC653" s="42" t="e">
        <f>AVERAGE(D653,I653,N653,S653,X653,AC653,AH653,AM653,AR653)</f>
        <v>#DIV/0!</v>
      </c>
      <c r="BD653" s="48">
        <f>MIN(E653,J653,O653,T653,Y653,AD653,AI653,AN653,AS653,AW653)</f>
        <v>0</v>
      </c>
      <c r="BE653" s="48">
        <f>MAX(E653,J653,O653,T653,Y653,AD653,AI653,AN653,AS653,AW653)</f>
        <v>0</v>
      </c>
      <c r="BF653" s="48" t="e">
        <f>AVERAGE(E653,J653,O653,T653,Y653,AD653,AI653,AN653,AS653,AW653)</f>
        <v>#DIV/0!</v>
      </c>
      <c r="BG653" s="50">
        <f>MIN(F653,K653,P653,U653,Z653,AE653,AJ653,AO653,AT653,AX653)</f>
        <v>0</v>
      </c>
      <c r="BH653" s="50">
        <f>MAX(F653,K653,P653,U653,Z653,AE653,AJ653,AO653,AT653,AX653)</f>
        <v>0</v>
      </c>
      <c r="BI653" s="50" t="e">
        <f t="shared" ref="BI653:BI668" si="794">AVERAGE(F653,K653,P653,U653,Z653,AE653,AJ653,AO653,AT653,AX653)</f>
        <v>#DIV/0!</v>
      </c>
      <c r="BJ653" s="52">
        <f>MIN(G653,L653,Q653,V653,AA653,AF653,AK653,AP653,AU653,AY653)</f>
        <v>0</v>
      </c>
      <c r="BK653" s="52">
        <f>MAX(G653,L653,Q653,V653,AA653,AF653,AK653,AP653,AU653,AY653)</f>
        <v>0</v>
      </c>
      <c r="BL653" s="52" t="e">
        <f t="shared" ref="BL653:BL672" si="795">AVERAGE(G653,L653,Q653,V653,AA653,AF653,AK653,AP653,AU653,AY653)</f>
        <v>#DIV/0!</v>
      </c>
      <c r="BN653" s="65" t="e">
        <f>+BC653</f>
        <v>#DIV/0!</v>
      </c>
      <c r="BO653" s="66" t="e">
        <f t="shared" ref="BO653" si="796">+BF653</f>
        <v>#DIV/0!</v>
      </c>
      <c r="BP653" s="67" t="e">
        <f>+BI653</f>
        <v>#DIV/0!</v>
      </c>
      <c r="BQ653" s="68" t="e">
        <f t="shared" ref="BQ653" si="797">+BL653</f>
        <v>#DIV/0!</v>
      </c>
    </row>
    <row r="654" spans="1:69" ht="15" x14ac:dyDescent="0.2">
      <c r="A654" s="293"/>
      <c r="B654" s="17" t="s">
        <v>2</v>
      </c>
      <c r="C654" s="29"/>
      <c r="D654" s="159"/>
      <c r="E654" s="159"/>
      <c r="F654" s="159"/>
      <c r="G654" s="159"/>
      <c r="H654" s="45"/>
      <c r="I654" s="159"/>
      <c r="J654" s="159"/>
      <c r="K654" s="159"/>
      <c r="L654" s="159"/>
      <c r="M654" s="45"/>
      <c r="N654" s="42"/>
      <c r="O654" s="42"/>
      <c r="P654" s="42"/>
      <c r="Q654" s="42"/>
      <c r="R654" s="45"/>
      <c r="S654" s="42"/>
      <c r="T654" s="42"/>
      <c r="U654" s="42"/>
      <c r="V654" s="42"/>
      <c r="W654" s="45"/>
      <c r="X654" s="42"/>
      <c r="Y654" s="42"/>
      <c r="Z654" s="42"/>
      <c r="AA654" s="42"/>
      <c r="AB654" s="45"/>
      <c r="AC654" s="42"/>
      <c r="AD654" s="42"/>
      <c r="AE654" s="42"/>
      <c r="AF654" s="42"/>
      <c r="AG654" s="45"/>
      <c r="AH654" s="42"/>
      <c r="AI654" s="42"/>
      <c r="AJ654" s="42"/>
      <c r="AK654" s="42"/>
      <c r="AL654" s="45"/>
      <c r="AM654" s="42"/>
      <c r="AN654" s="42"/>
      <c r="AO654" s="42"/>
      <c r="AP654" s="42"/>
      <c r="AQ654" s="45"/>
      <c r="AR654" s="42"/>
      <c r="AS654" s="42"/>
      <c r="AT654" s="42"/>
      <c r="AU654" s="42"/>
      <c r="AV654" s="45"/>
      <c r="AW654" s="159"/>
      <c r="AX654" s="159"/>
      <c r="AY654" s="159"/>
      <c r="BA654" s="42">
        <f t="shared" ref="BA654:BA667" si="798">MIN(D654,I654,N654,S654,X654,AC654,AH654,AM654,AR654)</f>
        <v>0</v>
      </c>
      <c r="BB654" s="42">
        <f t="shared" ref="BB654:BB667" si="799">MAX(D654,I654,N654,S654,X654,AC654,AH654,AM654,AR654)</f>
        <v>0</v>
      </c>
      <c r="BC654" s="42" t="e">
        <f t="shared" ref="BC654:BC667" si="800">AVERAGE(D654,I654,N654,S654,X654,AC654,AH654,AM654,AR654)</f>
        <v>#DIV/0!</v>
      </c>
      <c r="BD654" s="48">
        <f t="shared" ref="BD654:BD668" si="801">MIN(E654,J654,O654,T654,Y654,AD654,AI654,AN654,AS654,AW654)</f>
        <v>0</v>
      </c>
      <c r="BE654" s="48">
        <f t="shared" ref="BE654:BE668" si="802">MAX(E654,J654,O654,T654,Y654,AD654,AI654,AN654,AS654,AW654)</f>
        <v>0</v>
      </c>
      <c r="BF654" s="48" t="e">
        <f t="shared" ref="BF654:BF668" si="803">AVERAGE(E654,J654,O654,T654,Y654,AD654,AI654,AN654,AS654,AW654)</f>
        <v>#DIV/0!</v>
      </c>
      <c r="BG654" s="50">
        <f t="shared" ref="BG654:BG668" si="804">MIN(F654,K654,P654,U654,Z654,AE654,AJ654,AO654,AT654,AX654)</f>
        <v>0</v>
      </c>
      <c r="BH654" s="50">
        <f t="shared" ref="BH654:BH668" si="805">MAX(F654,K654,P654,U654,Z654,AE654,AJ654,AO654,AT654,AX654)</f>
        <v>0</v>
      </c>
      <c r="BI654" s="50" t="e">
        <f t="shared" si="794"/>
        <v>#DIV/0!</v>
      </c>
      <c r="BJ654" s="52">
        <f t="shared" ref="BJ654:BJ672" si="806">MIN(G654,L654,Q654,V654,AA654,AF654,AK654,AP654,AU654,AY654)</f>
        <v>0</v>
      </c>
      <c r="BK654" s="52">
        <f t="shared" ref="BK654:BK672" si="807">MAX(G654,L654,Q654,V654,AA654,AF654,AK654,AP654,AU654,AY654)</f>
        <v>0</v>
      </c>
      <c r="BL654" s="52" t="e">
        <f t="shared" si="795"/>
        <v>#DIV/0!</v>
      </c>
      <c r="BN654" s="65" t="e">
        <f>+BC654</f>
        <v>#DIV/0!</v>
      </c>
      <c r="BO654" s="66" t="e">
        <f>+BF654</f>
        <v>#DIV/0!</v>
      </c>
      <c r="BP654" s="67" t="e">
        <f>+BI654</f>
        <v>#DIV/0!</v>
      </c>
      <c r="BQ654" s="68" t="e">
        <f>+BL654</f>
        <v>#DIV/0!</v>
      </c>
    </row>
    <row r="655" spans="1:69" ht="15" x14ac:dyDescent="0.2">
      <c r="A655" s="282"/>
      <c r="B655" s="17" t="s">
        <v>3</v>
      </c>
      <c r="C655" s="29"/>
      <c r="D655" s="159"/>
      <c r="E655" s="159"/>
      <c r="F655" s="159"/>
      <c r="G655" s="159"/>
      <c r="H655" s="45"/>
      <c r="I655" s="159"/>
      <c r="J655" s="159"/>
      <c r="K655" s="159"/>
      <c r="L655" s="159"/>
      <c r="M655" s="45"/>
      <c r="N655" s="42"/>
      <c r="O655" s="42"/>
      <c r="P655" s="42"/>
      <c r="Q655" s="42"/>
      <c r="R655" s="45"/>
      <c r="S655" s="42"/>
      <c r="T655" s="42"/>
      <c r="U655" s="42"/>
      <c r="V655" s="42"/>
      <c r="W655" s="45"/>
      <c r="X655" s="42"/>
      <c r="Y655" s="42"/>
      <c r="Z655" s="42"/>
      <c r="AA655" s="42"/>
      <c r="AB655" s="45"/>
      <c r="AC655" s="42"/>
      <c r="AD655" s="42"/>
      <c r="AE655" s="42"/>
      <c r="AF655" s="42"/>
      <c r="AG655" s="45"/>
      <c r="AH655" s="42"/>
      <c r="AI655" s="42"/>
      <c r="AJ655" s="42"/>
      <c r="AK655" s="42"/>
      <c r="AL655" s="45"/>
      <c r="AM655" s="42"/>
      <c r="AN655" s="42"/>
      <c r="AO655" s="42"/>
      <c r="AP655" s="42"/>
      <c r="AQ655" s="45"/>
      <c r="AR655" s="42"/>
      <c r="AS655" s="42"/>
      <c r="AT655" s="42"/>
      <c r="AU655" s="42"/>
      <c r="AV655" s="45"/>
      <c r="AW655" s="159"/>
      <c r="AX655" s="159"/>
      <c r="AY655" s="159"/>
      <c r="BA655" s="42">
        <f t="shared" si="798"/>
        <v>0</v>
      </c>
      <c r="BB655" s="42">
        <f t="shared" si="799"/>
        <v>0</v>
      </c>
      <c r="BC655" s="42" t="e">
        <f t="shared" si="800"/>
        <v>#DIV/0!</v>
      </c>
      <c r="BD655" s="48">
        <f t="shared" si="801"/>
        <v>0</v>
      </c>
      <c r="BE655" s="48">
        <f t="shared" si="802"/>
        <v>0</v>
      </c>
      <c r="BF655" s="48" t="e">
        <f t="shared" si="803"/>
        <v>#DIV/0!</v>
      </c>
      <c r="BG655" s="50">
        <f t="shared" si="804"/>
        <v>0</v>
      </c>
      <c r="BH655" s="50">
        <f t="shared" si="805"/>
        <v>0</v>
      </c>
      <c r="BI655" s="50" t="e">
        <f t="shared" si="794"/>
        <v>#DIV/0!</v>
      </c>
      <c r="BJ655" s="52">
        <f t="shared" si="806"/>
        <v>0</v>
      </c>
      <c r="BK655" s="52">
        <f t="shared" si="807"/>
        <v>0</v>
      </c>
      <c r="BL655" s="52" t="e">
        <f t="shared" si="795"/>
        <v>#DIV/0!</v>
      </c>
      <c r="BN655" s="65" t="e">
        <f t="shared" ref="BN655:BN672" si="808">+BC655</f>
        <v>#DIV/0!</v>
      </c>
      <c r="BO655" s="66" t="e">
        <f t="shared" ref="BO655:BO672" si="809">+BF655</f>
        <v>#DIV/0!</v>
      </c>
      <c r="BP655" s="67" t="e">
        <f>+BI655</f>
        <v>#DIV/0!</v>
      </c>
      <c r="BQ655" s="68" t="e">
        <f t="shared" ref="BQ655" si="810">+BL655</f>
        <v>#DIV/0!</v>
      </c>
    </row>
    <row r="656" spans="1:69" ht="15" x14ac:dyDescent="0.2">
      <c r="A656" s="280" t="s">
        <v>4</v>
      </c>
      <c r="B656" s="17" t="s">
        <v>5</v>
      </c>
      <c r="C656" s="29"/>
      <c r="D656" s="159"/>
      <c r="E656" s="159"/>
      <c r="F656" s="159"/>
      <c r="G656" s="159"/>
      <c r="H656" s="45"/>
      <c r="I656" s="159"/>
      <c r="J656" s="159"/>
      <c r="K656" s="159"/>
      <c r="L656" s="159"/>
      <c r="M656" s="45"/>
      <c r="N656" s="42"/>
      <c r="O656" s="42"/>
      <c r="P656" s="42"/>
      <c r="Q656" s="42"/>
      <c r="R656" s="45"/>
      <c r="S656" s="42"/>
      <c r="T656" s="42"/>
      <c r="U656" s="42"/>
      <c r="V656" s="42"/>
      <c r="W656" s="45"/>
      <c r="X656" s="42"/>
      <c r="Y656" s="42"/>
      <c r="Z656" s="42"/>
      <c r="AA656" s="42"/>
      <c r="AB656" s="45"/>
      <c r="AC656" s="42"/>
      <c r="AD656" s="42"/>
      <c r="AE656" s="42"/>
      <c r="AF656" s="42"/>
      <c r="AG656" s="45"/>
      <c r="AH656" s="42"/>
      <c r="AI656" s="42"/>
      <c r="AJ656" s="42"/>
      <c r="AK656" s="42"/>
      <c r="AL656" s="45"/>
      <c r="AM656" s="42"/>
      <c r="AN656" s="42"/>
      <c r="AO656" s="42"/>
      <c r="AP656" s="42">
        <v>8</v>
      </c>
      <c r="AQ656" s="45"/>
      <c r="AR656" s="42"/>
      <c r="AS656" s="42"/>
      <c r="AT656" s="42"/>
      <c r="AU656" s="42"/>
      <c r="AV656" s="45"/>
      <c r="AW656" s="159"/>
      <c r="AX656" s="159"/>
      <c r="AY656" s="159"/>
      <c r="BA656" s="42">
        <f t="shared" si="798"/>
        <v>0</v>
      </c>
      <c r="BB656" s="42">
        <f t="shared" si="799"/>
        <v>0</v>
      </c>
      <c r="BC656" s="42" t="e">
        <f t="shared" si="800"/>
        <v>#DIV/0!</v>
      </c>
      <c r="BD656" s="48">
        <f t="shared" si="801"/>
        <v>0</v>
      </c>
      <c r="BE656" s="48">
        <f t="shared" si="802"/>
        <v>0</v>
      </c>
      <c r="BF656" s="48" t="e">
        <f t="shared" si="803"/>
        <v>#DIV/0!</v>
      </c>
      <c r="BG656" s="50">
        <f t="shared" si="804"/>
        <v>0</v>
      </c>
      <c r="BH656" s="50">
        <f t="shared" si="805"/>
        <v>0</v>
      </c>
      <c r="BI656" s="50" t="e">
        <f t="shared" si="794"/>
        <v>#DIV/0!</v>
      </c>
      <c r="BJ656" s="52">
        <f t="shared" si="806"/>
        <v>8</v>
      </c>
      <c r="BK656" s="52">
        <f t="shared" si="807"/>
        <v>8</v>
      </c>
      <c r="BL656" s="52">
        <f t="shared" si="795"/>
        <v>8</v>
      </c>
      <c r="BN656" s="65" t="e">
        <f t="shared" si="808"/>
        <v>#DIV/0!</v>
      </c>
      <c r="BO656" s="66" t="e">
        <f t="shared" si="809"/>
        <v>#DIV/0!</v>
      </c>
      <c r="BP656" s="67" t="e">
        <f t="shared" ref="BP656" si="811">+BI656</f>
        <v>#DIV/0!</v>
      </c>
      <c r="BQ656" s="68">
        <f>+BL656</f>
        <v>8</v>
      </c>
    </row>
    <row r="657" spans="1:69" ht="15" x14ac:dyDescent="0.2">
      <c r="A657" s="280"/>
      <c r="B657" s="17" t="s">
        <v>6</v>
      </c>
      <c r="C657" s="29"/>
      <c r="D657" s="159"/>
      <c r="E657" s="159"/>
      <c r="F657" s="159"/>
      <c r="G657" s="159"/>
      <c r="H657" s="45"/>
      <c r="I657" s="159"/>
      <c r="J657" s="159"/>
      <c r="K657" s="159"/>
      <c r="L657" s="159"/>
      <c r="M657" s="45"/>
      <c r="N657" s="42"/>
      <c r="O657" s="42"/>
      <c r="P657" s="42"/>
      <c r="Q657" s="42"/>
      <c r="R657" s="45"/>
      <c r="S657" s="42"/>
      <c r="T657" s="42"/>
      <c r="U657" s="42"/>
      <c r="V657" s="42"/>
      <c r="W657" s="45"/>
      <c r="X657" s="42"/>
      <c r="Y657" s="42"/>
      <c r="Z657" s="42"/>
      <c r="AA657" s="42"/>
      <c r="AB657" s="45"/>
      <c r="AC657" s="42"/>
      <c r="AD657" s="42"/>
      <c r="AE657" s="42"/>
      <c r="AF657" s="42"/>
      <c r="AG657" s="45"/>
      <c r="AH657" s="42"/>
      <c r="AI657" s="42"/>
      <c r="AJ657" s="42"/>
      <c r="AK657" s="42"/>
      <c r="AL657" s="45"/>
      <c r="AM657" s="42"/>
      <c r="AN657" s="42"/>
      <c r="AO657" s="42"/>
      <c r="AP657" s="42"/>
      <c r="AQ657" s="45"/>
      <c r="AR657" s="42"/>
      <c r="AS657" s="42"/>
      <c r="AT657" s="42"/>
      <c r="AU657" s="42"/>
      <c r="AV657" s="45"/>
      <c r="AW657" s="159"/>
      <c r="AX657" s="159"/>
      <c r="AY657" s="159"/>
      <c r="BA657" s="42">
        <f t="shared" si="798"/>
        <v>0</v>
      </c>
      <c r="BB657" s="42">
        <f t="shared" si="799"/>
        <v>0</v>
      </c>
      <c r="BC657" s="42" t="e">
        <f t="shared" si="800"/>
        <v>#DIV/0!</v>
      </c>
      <c r="BD657" s="48">
        <f t="shared" si="801"/>
        <v>0</v>
      </c>
      <c r="BE657" s="48">
        <f t="shared" si="802"/>
        <v>0</v>
      </c>
      <c r="BF657" s="48" t="e">
        <f t="shared" si="803"/>
        <v>#DIV/0!</v>
      </c>
      <c r="BG657" s="50">
        <f t="shared" si="804"/>
        <v>0</v>
      </c>
      <c r="BH657" s="50">
        <f t="shared" si="805"/>
        <v>0</v>
      </c>
      <c r="BI657" s="50" t="e">
        <f t="shared" si="794"/>
        <v>#DIV/0!</v>
      </c>
      <c r="BJ657" s="52">
        <f t="shared" si="806"/>
        <v>0</v>
      </c>
      <c r="BK657" s="52">
        <f t="shared" si="807"/>
        <v>0</v>
      </c>
      <c r="BL657" s="52" t="e">
        <f t="shared" si="795"/>
        <v>#DIV/0!</v>
      </c>
      <c r="BN657" s="65" t="e">
        <f t="shared" si="808"/>
        <v>#DIV/0!</v>
      </c>
      <c r="BO657" s="66" t="e">
        <f t="shared" si="809"/>
        <v>#DIV/0!</v>
      </c>
      <c r="BP657" s="67" t="e">
        <f>+BI657</f>
        <v>#DIV/0!</v>
      </c>
      <c r="BQ657" s="68" t="e">
        <f>+BL657</f>
        <v>#DIV/0!</v>
      </c>
    </row>
    <row r="658" spans="1:69" ht="15" x14ac:dyDescent="0.2">
      <c r="A658" s="1" t="s">
        <v>7</v>
      </c>
      <c r="B658" s="17" t="s">
        <v>8</v>
      </c>
      <c r="C658" s="29"/>
      <c r="D658" s="159"/>
      <c r="E658" s="159"/>
      <c r="F658" s="159"/>
      <c r="G658" s="159"/>
      <c r="H658" s="45"/>
      <c r="I658" s="159"/>
      <c r="J658" s="159"/>
      <c r="K658" s="159"/>
      <c r="L658" s="159"/>
      <c r="M658" s="45"/>
      <c r="N658" s="42"/>
      <c r="O658" s="42"/>
      <c r="P658" s="42"/>
      <c r="Q658" s="42"/>
      <c r="R658" s="45"/>
      <c r="S658" s="42"/>
      <c r="T658" s="42"/>
      <c r="U658" s="42"/>
      <c r="V658" s="42"/>
      <c r="W658" s="45"/>
      <c r="X658" s="42"/>
      <c r="Y658" s="42"/>
      <c r="Z658" s="42"/>
      <c r="AA658" s="42"/>
      <c r="AB658" s="45"/>
      <c r="AC658" s="42"/>
      <c r="AD658" s="42"/>
      <c r="AE658" s="42"/>
      <c r="AF658" s="42"/>
      <c r="AG658" s="45"/>
      <c r="AH658" s="42"/>
      <c r="AI658" s="42"/>
      <c r="AJ658" s="42"/>
      <c r="AK658" s="42"/>
      <c r="AL658" s="45"/>
      <c r="AM658" s="42"/>
      <c r="AN658" s="42"/>
      <c r="AO658" s="42"/>
      <c r="AP658" s="42"/>
      <c r="AQ658" s="45"/>
      <c r="AR658" s="42"/>
      <c r="AS658" s="42"/>
      <c r="AT658" s="42"/>
      <c r="AU658" s="42"/>
      <c r="AV658" s="45"/>
      <c r="AW658" s="159"/>
      <c r="AX658" s="159"/>
      <c r="AY658" s="159"/>
      <c r="BA658" s="42">
        <f t="shared" si="798"/>
        <v>0</v>
      </c>
      <c r="BB658" s="42">
        <f t="shared" si="799"/>
        <v>0</v>
      </c>
      <c r="BC658" s="42" t="e">
        <f t="shared" si="800"/>
        <v>#DIV/0!</v>
      </c>
      <c r="BD658" s="48">
        <f t="shared" si="801"/>
        <v>0</v>
      </c>
      <c r="BE658" s="48">
        <f t="shared" si="802"/>
        <v>0</v>
      </c>
      <c r="BF658" s="48" t="e">
        <f t="shared" si="803"/>
        <v>#DIV/0!</v>
      </c>
      <c r="BG658" s="50">
        <f t="shared" si="804"/>
        <v>0</v>
      </c>
      <c r="BH658" s="50">
        <f t="shared" si="805"/>
        <v>0</v>
      </c>
      <c r="BI658" s="50" t="e">
        <f t="shared" si="794"/>
        <v>#DIV/0!</v>
      </c>
      <c r="BJ658" s="52">
        <f t="shared" si="806"/>
        <v>0</v>
      </c>
      <c r="BK658" s="52">
        <f t="shared" si="807"/>
        <v>0</v>
      </c>
      <c r="BL658" s="52" t="e">
        <f t="shared" si="795"/>
        <v>#DIV/0!</v>
      </c>
      <c r="BN658" s="65" t="e">
        <f t="shared" si="808"/>
        <v>#DIV/0!</v>
      </c>
      <c r="BO658" s="66" t="e">
        <f t="shared" si="809"/>
        <v>#DIV/0!</v>
      </c>
      <c r="BP658" s="67" t="e">
        <f t="shared" ref="BP658:BP662" si="812">+BI658</f>
        <v>#DIV/0!</v>
      </c>
      <c r="BQ658" s="68" t="e">
        <f t="shared" ref="BQ658:BQ672" si="813">+BL658</f>
        <v>#DIV/0!</v>
      </c>
    </row>
    <row r="659" spans="1:69" ht="15" x14ac:dyDescent="0.2">
      <c r="A659" s="281" t="s">
        <v>66</v>
      </c>
      <c r="B659" s="17" t="s">
        <v>9</v>
      </c>
      <c r="C659" s="29"/>
      <c r="D659" s="159"/>
      <c r="E659" s="159"/>
      <c r="F659" s="159"/>
      <c r="G659" s="159"/>
      <c r="H659" s="45"/>
      <c r="I659" s="159"/>
      <c r="J659" s="159"/>
      <c r="K659" s="159"/>
      <c r="L659" s="159"/>
      <c r="M659" s="45"/>
      <c r="N659" s="42"/>
      <c r="O659" s="42"/>
      <c r="P659" s="42"/>
      <c r="Q659" s="42"/>
      <c r="R659" s="45"/>
      <c r="S659" s="42"/>
      <c r="T659" s="42"/>
      <c r="U659" s="42"/>
      <c r="V659" s="42"/>
      <c r="W659" s="45"/>
      <c r="X659" s="42"/>
      <c r="Y659" s="42"/>
      <c r="Z659" s="42"/>
      <c r="AA659" s="42"/>
      <c r="AB659" s="45"/>
      <c r="AC659" s="42"/>
      <c r="AD659" s="42"/>
      <c r="AE659" s="42"/>
      <c r="AF659" s="42"/>
      <c r="AG659" s="45"/>
      <c r="AH659" s="42"/>
      <c r="AI659" s="42"/>
      <c r="AJ659" s="42"/>
      <c r="AK659" s="42"/>
      <c r="AL659" s="45"/>
      <c r="AM659" s="42"/>
      <c r="AN659" s="42"/>
      <c r="AO659" s="42"/>
      <c r="AP659" s="42"/>
      <c r="AQ659" s="45"/>
      <c r="AR659" s="42"/>
      <c r="AS659" s="42"/>
      <c r="AT659" s="42"/>
      <c r="AU659" s="42"/>
      <c r="AV659" s="45"/>
      <c r="AW659" s="159"/>
      <c r="AX659" s="159"/>
      <c r="AY659" s="159"/>
      <c r="BA659" s="42">
        <f t="shared" si="798"/>
        <v>0</v>
      </c>
      <c r="BB659" s="42">
        <f t="shared" si="799"/>
        <v>0</v>
      </c>
      <c r="BC659" s="42" t="e">
        <f t="shared" si="800"/>
        <v>#DIV/0!</v>
      </c>
      <c r="BD659" s="48">
        <f t="shared" si="801"/>
        <v>0</v>
      </c>
      <c r="BE659" s="48">
        <f t="shared" si="802"/>
        <v>0</v>
      </c>
      <c r="BF659" s="48" t="e">
        <f t="shared" si="803"/>
        <v>#DIV/0!</v>
      </c>
      <c r="BG659" s="50">
        <f t="shared" si="804"/>
        <v>0</v>
      </c>
      <c r="BH659" s="50">
        <f t="shared" si="805"/>
        <v>0</v>
      </c>
      <c r="BI659" s="50" t="e">
        <f t="shared" si="794"/>
        <v>#DIV/0!</v>
      </c>
      <c r="BJ659" s="52">
        <f t="shared" si="806"/>
        <v>0</v>
      </c>
      <c r="BK659" s="52">
        <f t="shared" si="807"/>
        <v>0</v>
      </c>
      <c r="BL659" s="52" t="e">
        <f t="shared" si="795"/>
        <v>#DIV/0!</v>
      </c>
      <c r="BN659" s="65" t="e">
        <f t="shared" si="808"/>
        <v>#DIV/0!</v>
      </c>
      <c r="BO659" s="66" t="e">
        <f t="shared" si="809"/>
        <v>#DIV/0!</v>
      </c>
      <c r="BP659" s="67" t="e">
        <f t="shared" si="812"/>
        <v>#DIV/0!</v>
      </c>
      <c r="BQ659" s="68" t="e">
        <f t="shared" si="813"/>
        <v>#DIV/0!</v>
      </c>
    </row>
    <row r="660" spans="1:69" ht="15" x14ac:dyDescent="0.2">
      <c r="A660" s="282"/>
      <c r="B660" s="17" t="s">
        <v>10</v>
      </c>
      <c r="C660" s="29"/>
      <c r="D660" s="159"/>
      <c r="E660" s="159"/>
      <c r="F660" s="159"/>
      <c r="G660" s="159"/>
      <c r="H660" s="45"/>
      <c r="I660" s="159"/>
      <c r="J660" s="159"/>
      <c r="K660" s="159"/>
      <c r="L660" s="159"/>
      <c r="M660" s="45"/>
      <c r="N660" s="42"/>
      <c r="O660" s="42"/>
      <c r="P660" s="42"/>
      <c r="Q660" s="42"/>
      <c r="R660" s="45"/>
      <c r="S660" s="42"/>
      <c r="T660" s="42"/>
      <c r="U660" s="42"/>
      <c r="V660" s="42"/>
      <c r="W660" s="45"/>
      <c r="X660" s="42"/>
      <c r="Y660" s="42"/>
      <c r="Z660" s="42"/>
      <c r="AA660" s="42"/>
      <c r="AB660" s="45"/>
      <c r="AC660" s="42"/>
      <c r="AD660" s="42"/>
      <c r="AE660" s="42"/>
      <c r="AF660" s="42"/>
      <c r="AG660" s="45"/>
      <c r="AH660" s="42"/>
      <c r="AI660" s="42"/>
      <c r="AJ660" s="42"/>
      <c r="AK660" s="42"/>
      <c r="AL660" s="45"/>
      <c r="AM660" s="42"/>
      <c r="AN660" s="42"/>
      <c r="AO660" s="42"/>
      <c r="AP660" s="42"/>
      <c r="AQ660" s="45"/>
      <c r="AR660" s="42"/>
      <c r="AS660" s="42"/>
      <c r="AT660" s="42"/>
      <c r="AU660" s="42"/>
      <c r="AV660" s="45"/>
      <c r="AW660" s="159"/>
      <c r="AX660" s="159"/>
      <c r="AY660" s="159"/>
      <c r="BA660" s="42">
        <f t="shared" si="798"/>
        <v>0</v>
      </c>
      <c r="BB660" s="42">
        <f t="shared" si="799"/>
        <v>0</v>
      </c>
      <c r="BC660" s="42" t="e">
        <f t="shared" si="800"/>
        <v>#DIV/0!</v>
      </c>
      <c r="BD660" s="48">
        <f t="shared" si="801"/>
        <v>0</v>
      </c>
      <c r="BE660" s="48">
        <f t="shared" si="802"/>
        <v>0</v>
      </c>
      <c r="BF660" s="48" t="e">
        <f t="shared" si="803"/>
        <v>#DIV/0!</v>
      </c>
      <c r="BG660" s="50">
        <f t="shared" si="804"/>
        <v>0</v>
      </c>
      <c r="BH660" s="50">
        <f t="shared" si="805"/>
        <v>0</v>
      </c>
      <c r="BI660" s="50" t="e">
        <f t="shared" si="794"/>
        <v>#DIV/0!</v>
      </c>
      <c r="BJ660" s="52">
        <f t="shared" si="806"/>
        <v>0</v>
      </c>
      <c r="BK660" s="52">
        <f t="shared" si="807"/>
        <v>0</v>
      </c>
      <c r="BL660" s="52" t="e">
        <f t="shared" si="795"/>
        <v>#DIV/0!</v>
      </c>
      <c r="BN660" s="65" t="e">
        <f t="shared" si="808"/>
        <v>#DIV/0!</v>
      </c>
      <c r="BO660" s="66" t="e">
        <f t="shared" si="809"/>
        <v>#DIV/0!</v>
      </c>
      <c r="BP660" s="67" t="e">
        <f t="shared" si="812"/>
        <v>#DIV/0!</v>
      </c>
      <c r="BQ660" s="68" t="e">
        <f t="shared" si="813"/>
        <v>#DIV/0!</v>
      </c>
    </row>
    <row r="661" spans="1:69" ht="15" x14ac:dyDescent="0.2">
      <c r="A661" s="281" t="s">
        <v>11</v>
      </c>
      <c r="B661" s="17" t="s">
        <v>12</v>
      </c>
      <c r="C661" s="29"/>
      <c r="D661" s="159"/>
      <c r="E661" s="159"/>
      <c r="F661" s="159"/>
      <c r="G661" s="159"/>
      <c r="H661" s="45"/>
      <c r="I661" s="159"/>
      <c r="J661" s="159"/>
      <c r="K661" s="159"/>
      <c r="L661" s="159"/>
      <c r="M661" s="45"/>
      <c r="N661" s="42"/>
      <c r="O661" s="42"/>
      <c r="P661" s="42"/>
      <c r="Q661" s="42"/>
      <c r="R661" s="45"/>
      <c r="S661" s="42"/>
      <c r="T661" s="42"/>
      <c r="U661" s="42"/>
      <c r="V661" s="42"/>
      <c r="W661" s="45"/>
      <c r="X661" s="42"/>
      <c r="Y661" s="42"/>
      <c r="Z661" s="42"/>
      <c r="AA661" s="42"/>
      <c r="AB661" s="45"/>
      <c r="AC661" s="42"/>
      <c r="AD661" s="42"/>
      <c r="AE661" s="42"/>
      <c r="AF661" s="42"/>
      <c r="AG661" s="45"/>
      <c r="AH661" s="42"/>
      <c r="AI661" s="42"/>
      <c r="AJ661" s="42"/>
      <c r="AK661" s="42"/>
      <c r="AL661" s="45"/>
      <c r="AM661" s="42"/>
      <c r="AN661" s="42"/>
      <c r="AO661" s="42"/>
      <c r="AP661" s="42"/>
      <c r="AQ661" s="45"/>
      <c r="AR661" s="42"/>
      <c r="AS661" s="42"/>
      <c r="AT661" s="42"/>
      <c r="AU661" s="42"/>
      <c r="AV661" s="45"/>
      <c r="AW661" s="159"/>
      <c r="AX661" s="159"/>
      <c r="AY661" s="159"/>
      <c r="BA661" s="42">
        <f t="shared" si="798"/>
        <v>0</v>
      </c>
      <c r="BB661" s="42">
        <f t="shared" si="799"/>
        <v>0</v>
      </c>
      <c r="BC661" s="42" t="e">
        <f t="shared" si="800"/>
        <v>#DIV/0!</v>
      </c>
      <c r="BD661" s="48">
        <f t="shared" si="801"/>
        <v>0</v>
      </c>
      <c r="BE661" s="48">
        <f t="shared" si="802"/>
        <v>0</v>
      </c>
      <c r="BF661" s="48" t="e">
        <f t="shared" si="803"/>
        <v>#DIV/0!</v>
      </c>
      <c r="BG661" s="50">
        <f t="shared" si="804"/>
        <v>0</v>
      </c>
      <c r="BH661" s="50">
        <f t="shared" si="805"/>
        <v>0</v>
      </c>
      <c r="BI661" s="50" t="e">
        <f t="shared" si="794"/>
        <v>#DIV/0!</v>
      </c>
      <c r="BJ661" s="52">
        <f t="shared" si="806"/>
        <v>0</v>
      </c>
      <c r="BK661" s="52">
        <f t="shared" si="807"/>
        <v>0</v>
      </c>
      <c r="BL661" s="52" t="e">
        <f t="shared" si="795"/>
        <v>#DIV/0!</v>
      </c>
      <c r="BN661" s="65" t="e">
        <f t="shared" si="808"/>
        <v>#DIV/0!</v>
      </c>
      <c r="BO661" s="66" t="e">
        <f t="shared" si="809"/>
        <v>#DIV/0!</v>
      </c>
      <c r="BP661" s="67" t="e">
        <f t="shared" si="812"/>
        <v>#DIV/0!</v>
      </c>
      <c r="BQ661" s="68" t="e">
        <f t="shared" si="813"/>
        <v>#DIV/0!</v>
      </c>
    </row>
    <row r="662" spans="1:69" ht="15" x14ac:dyDescent="0.2">
      <c r="A662" s="282"/>
      <c r="B662" s="17" t="s">
        <v>14</v>
      </c>
      <c r="C662" s="29"/>
      <c r="D662" s="159"/>
      <c r="E662" s="159"/>
      <c r="F662" s="159"/>
      <c r="G662" s="159"/>
      <c r="H662" s="45"/>
      <c r="I662" s="159"/>
      <c r="J662" s="159"/>
      <c r="K662" s="159"/>
      <c r="L662" s="159"/>
      <c r="M662" s="45"/>
      <c r="N662" s="42"/>
      <c r="O662" s="42"/>
      <c r="P662" s="42"/>
      <c r="Q662" s="42"/>
      <c r="R662" s="45"/>
      <c r="S662" s="42"/>
      <c r="T662" s="42"/>
      <c r="U662" s="42"/>
      <c r="V662" s="42"/>
      <c r="W662" s="45"/>
      <c r="X662" s="42"/>
      <c r="Y662" s="42"/>
      <c r="Z662" s="42"/>
      <c r="AA662" s="42"/>
      <c r="AB662" s="45"/>
      <c r="AC662" s="42"/>
      <c r="AD662" s="42"/>
      <c r="AE662" s="42"/>
      <c r="AF662" s="42"/>
      <c r="AG662" s="45"/>
      <c r="AH662" s="42"/>
      <c r="AI662" s="42"/>
      <c r="AJ662" s="42"/>
      <c r="AK662" s="42"/>
      <c r="AL662" s="45"/>
      <c r="AM662" s="42"/>
      <c r="AN662" s="42"/>
      <c r="AO662" s="42"/>
      <c r="AP662" s="42"/>
      <c r="AQ662" s="45"/>
      <c r="AR662" s="42"/>
      <c r="AS662" s="42"/>
      <c r="AT662" s="42"/>
      <c r="AU662" s="42"/>
      <c r="AV662" s="45"/>
      <c r="AW662" s="159"/>
      <c r="AX662" s="159"/>
      <c r="AY662" s="159"/>
      <c r="BA662" s="42">
        <f t="shared" si="798"/>
        <v>0</v>
      </c>
      <c r="BB662" s="42">
        <f t="shared" si="799"/>
        <v>0</v>
      </c>
      <c r="BC662" s="42" t="e">
        <f t="shared" si="800"/>
        <v>#DIV/0!</v>
      </c>
      <c r="BD662" s="48">
        <f t="shared" si="801"/>
        <v>0</v>
      </c>
      <c r="BE662" s="48">
        <f t="shared" si="802"/>
        <v>0</v>
      </c>
      <c r="BF662" s="48" t="e">
        <f t="shared" si="803"/>
        <v>#DIV/0!</v>
      </c>
      <c r="BG662" s="50">
        <f t="shared" si="804"/>
        <v>0</v>
      </c>
      <c r="BH662" s="50">
        <f t="shared" si="805"/>
        <v>0</v>
      </c>
      <c r="BI662" s="50" t="e">
        <f t="shared" si="794"/>
        <v>#DIV/0!</v>
      </c>
      <c r="BJ662" s="52">
        <f t="shared" si="806"/>
        <v>0</v>
      </c>
      <c r="BK662" s="52">
        <f t="shared" si="807"/>
        <v>0</v>
      </c>
      <c r="BL662" s="52" t="e">
        <f t="shared" si="795"/>
        <v>#DIV/0!</v>
      </c>
      <c r="BN662" s="65" t="e">
        <f t="shared" si="808"/>
        <v>#DIV/0!</v>
      </c>
      <c r="BO662" s="66" t="e">
        <f t="shared" si="809"/>
        <v>#DIV/0!</v>
      </c>
      <c r="BP662" s="67" t="e">
        <f t="shared" si="812"/>
        <v>#DIV/0!</v>
      </c>
      <c r="BQ662" s="68" t="e">
        <f t="shared" si="813"/>
        <v>#DIV/0!</v>
      </c>
    </row>
    <row r="663" spans="1:69" ht="15" x14ac:dyDescent="0.2">
      <c r="A663" s="2" t="s">
        <v>13</v>
      </c>
      <c r="B663" s="17" t="s">
        <v>15</v>
      </c>
      <c r="C663" s="29"/>
      <c r="D663" s="159"/>
      <c r="E663" s="159"/>
      <c r="F663" s="159"/>
      <c r="G663" s="159"/>
      <c r="H663" s="45"/>
      <c r="I663" s="159"/>
      <c r="J663" s="159"/>
      <c r="K663" s="159"/>
      <c r="L663" s="159"/>
      <c r="M663" s="45"/>
      <c r="N663" s="42"/>
      <c r="O663" s="42"/>
      <c r="P663" s="42"/>
      <c r="Q663" s="42"/>
      <c r="R663" s="45"/>
      <c r="S663" s="42"/>
      <c r="T663" s="42"/>
      <c r="U663" s="42"/>
      <c r="V663" s="42"/>
      <c r="W663" s="45"/>
      <c r="X663" s="42"/>
      <c r="Y663" s="42"/>
      <c r="Z663" s="42"/>
      <c r="AA663" s="42"/>
      <c r="AB663" s="45"/>
      <c r="AC663" s="42"/>
      <c r="AD663" s="42"/>
      <c r="AE663" s="42"/>
      <c r="AF663" s="42"/>
      <c r="AG663" s="45"/>
      <c r="AH663" s="42"/>
      <c r="AI663" s="42"/>
      <c r="AJ663" s="42"/>
      <c r="AK663" s="42"/>
      <c r="AL663" s="45"/>
      <c r="AM663" s="42"/>
      <c r="AN663" s="42"/>
      <c r="AO663" s="42"/>
      <c r="AP663" s="42"/>
      <c r="AQ663" s="45"/>
      <c r="AR663" s="42"/>
      <c r="AS663" s="42"/>
      <c r="AT663" s="42"/>
      <c r="AU663" s="42"/>
      <c r="AV663" s="45"/>
      <c r="AW663" s="159"/>
      <c r="AX663" s="159"/>
      <c r="AY663" s="159"/>
      <c r="BA663" s="42">
        <f t="shared" si="798"/>
        <v>0</v>
      </c>
      <c r="BB663" s="42">
        <f t="shared" si="799"/>
        <v>0</v>
      </c>
      <c r="BC663" s="42" t="e">
        <f t="shared" si="800"/>
        <v>#DIV/0!</v>
      </c>
      <c r="BD663" s="48">
        <f t="shared" si="801"/>
        <v>0</v>
      </c>
      <c r="BE663" s="48">
        <f t="shared" si="802"/>
        <v>0</v>
      </c>
      <c r="BF663" s="48" t="e">
        <f t="shared" si="803"/>
        <v>#DIV/0!</v>
      </c>
      <c r="BG663" s="50">
        <f t="shared" si="804"/>
        <v>0</v>
      </c>
      <c r="BH663" s="50">
        <f t="shared" si="805"/>
        <v>0</v>
      </c>
      <c r="BI663" s="50" t="e">
        <f t="shared" si="794"/>
        <v>#DIV/0!</v>
      </c>
      <c r="BJ663" s="52">
        <f t="shared" si="806"/>
        <v>0</v>
      </c>
      <c r="BK663" s="52">
        <f t="shared" si="807"/>
        <v>0</v>
      </c>
      <c r="BL663" s="52" t="e">
        <f t="shared" si="795"/>
        <v>#DIV/0!</v>
      </c>
      <c r="BN663" s="65" t="e">
        <f t="shared" si="808"/>
        <v>#DIV/0!</v>
      </c>
      <c r="BO663" s="66" t="e">
        <f t="shared" si="809"/>
        <v>#DIV/0!</v>
      </c>
      <c r="BP663" s="67" t="e">
        <f>+BI663</f>
        <v>#DIV/0!</v>
      </c>
      <c r="BQ663" s="68" t="e">
        <f t="shared" si="813"/>
        <v>#DIV/0!</v>
      </c>
    </row>
    <row r="664" spans="1:69" ht="15" x14ac:dyDescent="0.2">
      <c r="A664" s="1" t="s">
        <v>28</v>
      </c>
      <c r="B664" s="17" t="s">
        <v>16</v>
      </c>
      <c r="C664" s="29"/>
      <c r="D664" s="159"/>
      <c r="E664" s="159"/>
      <c r="F664" s="159"/>
      <c r="G664" s="159"/>
      <c r="H664" s="45"/>
      <c r="I664" s="159"/>
      <c r="J664" s="159"/>
      <c r="K664" s="159"/>
      <c r="L664" s="159"/>
      <c r="M664" s="45"/>
      <c r="N664" s="42"/>
      <c r="O664" s="42"/>
      <c r="P664" s="42"/>
      <c r="Q664" s="42"/>
      <c r="R664" s="45"/>
      <c r="S664" s="42"/>
      <c r="T664" s="42"/>
      <c r="U664" s="42"/>
      <c r="V664" s="42"/>
      <c r="W664" s="45"/>
      <c r="X664" s="42"/>
      <c r="Y664" s="42"/>
      <c r="Z664" s="42"/>
      <c r="AA664" s="42"/>
      <c r="AB664" s="45"/>
      <c r="AC664" s="42"/>
      <c r="AD664" s="42"/>
      <c r="AE664" s="42"/>
      <c r="AF664" s="42"/>
      <c r="AG664" s="45"/>
      <c r="AH664" s="42"/>
      <c r="AI664" s="42"/>
      <c r="AJ664" s="42"/>
      <c r="AK664" s="42"/>
      <c r="AL664" s="45"/>
      <c r="AM664" s="42"/>
      <c r="AN664" s="42"/>
      <c r="AO664" s="42"/>
      <c r="AP664" s="42"/>
      <c r="AQ664" s="45"/>
      <c r="AR664" s="42"/>
      <c r="AS664" s="42"/>
      <c r="AT664" s="42"/>
      <c r="AU664" s="42"/>
      <c r="AV664" s="45"/>
      <c r="AW664" s="159"/>
      <c r="AX664" s="159"/>
      <c r="AY664" s="159"/>
      <c r="BA664" s="42">
        <f t="shared" si="798"/>
        <v>0</v>
      </c>
      <c r="BB664" s="42">
        <f t="shared" si="799"/>
        <v>0</v>
      </c>
      <c r="BC664" s="42" t="e">
        <f t="shared" si="800"/>
        <v>#DIV/0!</v>
      </c>
      <c r="BD664" s="48">
        <f t="shared" si="801"/>
        <v>0</v>
      </c>
      <c r="BE664" s="48">
        <f t="shared" si="802"/>
        <v>0</v>
      </c>
      <c r="BF664" s="48" t="e">
        <f t="shared" si="803"/>
        <v>#DIV/0!</v>
      </c>
      <c r="BG664" s="50">
        <f t="shared" si="804"/>
        <v>0</v>
      </c>
      <c r="BH664" s="50">
        <f t="shared" si="805"/>
        <v>0</v>
      </c>
      <c r="BI664" s="50" t="e">
        <f t="shared" si="794"/>
        <v>#DIV/0!</v>
      </c>
      <c r="BJ664" s="52">
        <f t="shared" si="806"/>
        <v>0</v>
      </c>
      <c r="BK664" s="52">
        <f t="shared" si="807"/>
        <v>0</v>
      </c>
      <c r="BL664" s="52" t="e">
        <f t="shared" si="795"/>
        <v>#DIV/0!</v>
      </c>
      <c r="BN664" s="65" t="e">
        <f t="shared" si="808"/>
        <v>#DIV/0!</v>
      </c>
      <c r="BO664" s="66" t="e">
        <f t="shared" si="809"/>
        <v>#DIV/0!</v>
      </c>
      <c r="BP664" s="67" t="e">
        <f t="shared" ref="BP664:BP669" si="814">+BI664</f>
        <v>#DIV/0!</v>
      </c>
      <c r="BQ664" s="68" t="e">
        <f t="shared" si="813"/>
        <v>#DIV/0!</v>
      </c>
    </row>
    <row r="665" spans="1:69" ht="15" x14ac:dyDescent="0.2">
      <c r="A665" s="280" t="s">
        <v>17</v>
      </c>
      <c r="B665" s="17" t="s">
        <v>18</v>
      </c>
      <c r="C665" s="29"/>
      <c r="D665" s="159"/>
      <c r="E665" s="159"/>
      <c r="F665" s="159"/>
      <c r="G665" s="159"/>
      <c r="H665" s="45"/>
      <c r="I665" s="159"/>
      <c r="J665" s="159"/>
      <c r="K665" s="159"/>
      <c r="L665" s="159"/>
      <c r="M665" s="45"/>
      <c r="N665" s="42"/>
      <c r="O665" s="42"/>
      <c r="P665" s="42"/>
      <c r="Q665" s="42"/>
      <c r="R665" s="45"/>
      <c r="S665" s="42"/>
      <c r="T665" s="42"/>
      <c r="U665" s="42"/>
      <c r="V665" s="42"/>
      <c r="W665" s="45"/>
      <c r="X665" s="42"/>
      <c r="Y665" s="42"/>
      <c r="Z665" s="42"/>
      <c r="AA665" s="42"/>
      <c r="AB665" s="45"/>
      <c r="AC665" s="42">
        <v>1.95</v>
      </c>
      <c r="AD665" s="42"/>
      <c r="AE665" s="42"/>
      <c r="AF665" s="42"/>
      <c r="AG665" s="45"/>
      <c r="AH665" s="42"/>
      <c r="AI665" s="42"/>
      <c r="AJ665" s="42"/>
      <c r="AK665" s="42"/>
      <c r="AL665" s="45"/>
      <c r="AM665" s="42"/>
      <c r="AN665" s="42"/>
      <c r="AO665" s="42"/>
      <c r="AP665" s="42"/>
      <c r="AQ665" s="45"/>
      <c r="AR665" s="42"/>
      <c r="AS665" s="42"/>
      <c r="AT665" s="42"/>
      <c r="AU665" s="42"/>
      <c r="AV665" s="45"/>
      <c r="AW665" s="159"/>
      <c r="AX665" s="159"/>
      <c r="AY665" s="159"/>
      <c r="BA665" s="42">
        <f t="shared" si="798"/>
        <v>1.95</v>
      </c>
      <c r="BB665" s="42">
        <f t="shared" si="799"/>
        <v>1.95</v>
      </c>
      <c r="BC665" s="42">
        <f t="shared" si="800"/>
        <v>1.95</v>
      </c>
      <c r="BD665" s="48">
        <f t="shared" si="801"/>
        <v>0</v>
      </c>
      <c r="BE665" s="48">
        <f t="shared" si="802"/>
        <v>0</v>
      </c>
      <c r="BF665" s="48" t="e">
        <f t="shared" si="803"/>
        <v>#DIV/0!</v>
      </c>
      <c r="BG665" s="50">
        <f t="shared" si="804"/>
        <v>0</v>
      </c>
      <c r="BH665" s="50">
        <f t="shared" si="805"/>
        <v>0</v>
      </c>
      <c r="BI665" s="50" t="e">
        <f t="shared" si="794"/>
        <v>#DIV/0!</v>
      </c>
      <c r="BJ665" s="52">
        <f t="shared" si="806"/>
        <v>0</v>
      </c>
      <c r="BK665" s="52">
        <f t="shared" si="807"/>
        <v>0</v>
      </c>
      <c r="BL665" s="52" t="e">
        <f t="shared" si="795"/>
        <v>#DIV/0!</v>
      </c>
      <c r="BN665" s="65">
        <f t="shared" si="808"/>
        <v>1.95</v>
      </c>
      <c r="BO665" s="66" t="e">
        <f t="shared" si="809"/>
        <v>#DIV/0!</v>
      </c>
      <c r="BP665" s="67" t="e">
        <f t="shared" si="814"/>
        <v>#DIV/0!</v>
      </c>
      <c r="BQ665" s="68" t="e">
        <f t="shared" si="813"/>
        <v>#DIV/0!</v>
      </c>
    </row>
    <row r="666" spans="1:69" ht="15" x14ac:dyDescent="0.2">
      <c r="A666" s="280"/>
      <c r="B666" s="17" t="s">
        <v>19</v>
      </c>
      <c r="C666" s="29"/>
      <c r="D666" s="159"/>
      <c r="E666" s="159"/>
      <c r="F666" s="159"/>
      <c r="G666" s="159"/>
      <c r="H666" s="45"/>
      <c r="I666" s="159"/>
      <c r="J666" s="159"/>
      <c r="K666" s="159"/>
      <c r="L666" s="159"/>
      <c r="M666" s="45"/>
      <c r="N666" s="42"/>
      <c r="O666" s="42"/>
      <c r="P666" s="42"/>
      <c r="Q666" s="42"/>
      <c r="R666" s="45"/>
      <c r="S666" s="42"/>
      <c r="T666" s="42"/>
      <c r="U666" s="42"/>
      <c r="V666" s="42"/>
      <c r="W666" s="45"/>
      <c r="X666" s="42"/>
      <c r="Y666" s="42"/>
      <c r="Z666" s="42"/>
      <c r="AA666" s="42"/>
      <c r="AB666" s="45"/>
      <c r="AC666" s="42"/>
      <c r="AD666" s="42"/>
      <c r="AE666" s="42"/>
      <c r="AF666" s="42"/>
      <c r="AG666" s="45"/>
      <c r="AH666" s="42"/>
      <c r="AI666" s="42"/>
      <c r="AJ666" s="42"/>
      <c r="AK666" s="42"/>
      <c r="AL666" s="45"/>
      <c r="AM666" s="42"/>
      <c r="AN666" s="42"/>
      <c r="AO666" s="42"/>
      <c r="AP666" s="42"/>
      <c r="AQ666" s="45"/>
      <c r="AR666" s="42"/>
      <c r="AS666" s="42"/>
      <c r="AT666" s="42"/>
      <c r="AU666" s="42"/>
      <c r="AV666" s="45"/>
      <c r="AW666" s="159"/>
      <c r="AX666" s="159"/>
      <c r="AY666" s="159"/>
      <c r="BA666" s="42">
        <f t="shared" si="798"/>
        <v>0</v>
      </c>
      <c r="BB666" s="42">
        <f t="shared" si="799"/>
        <v>0</v>
      </c>
      <c r="BC666" s="42" t="e">
        <f t="shared" si="800"/>
        <v>#DIV/0!</v>
      </c>
      <c r="BD666" s="48">
        <f t="shared" si="801"/>
        <v>0</v>
      </c>
      <c r="BE666" s="48">
        <f t="shared" si="802"/>
        <v>0</v>
      </c>
      <c r="BF666" s="48" t="e">
        <f t="shared" si="803"/>
        <v>#DIV/0!</v>
      </c>
      <c r="BG666" s="50">
        <f t="shared" si="804"/>
        <v>0</v>
      </c>
      <c r="BH666" s="50">
        <f t="shared" si="805"/>
        <v>0</v>
      </c>
      <c r="BI666" s="50" t="e">
        <f t="shared" si="794"/>
        <v>#DIV/0!</v>
      </c>
      <c r="BJ666" s="52">
        <f t="shared" si="806"/>
        <v>0</v>
      </c>
      <c r="BK666" s="52">
        <f t="shared" si="807"/>
        <v>0</v>
      </c>
      <c r="BL666" s="52" t="e">
        <f t="shared" si="795"/>
        <v>#DIV/0!</v>
      </c>
      <c r="BN666" s="65" t="e">
        <f t="shared" si="808"/>
        <v>#DIV/0!</v>
      </c>
      <c r="BO666" s="66" t="e">
        <f t="shared" si="809"/>
        <v>#DIV/0!</v>
      </c>
      <c r="BP666" s="67" t="e">
        <f t="shared" si="814"/>
        <v>#DIV/0!</v>
      </c>
      <c r="BQ666" s="68" t="e">
        <f t="shared" si="813"/>
        <v>#DIV/0!</v>
      </c>
    </row>
    <row r="667" spans="1:69" ht="15" x14ac:dyDescent="0.2">
      <c r="A667" s="1" t="s">
        <v>20</v>
      </c>
      <c r="B667" s="17" t="s">
        <v>21</v>
      </c>
      <c r="C667" s="29"/>
      <c r="D667" s="159"/>
      <c r="E667" s="159"/>
      <c r="F667" s="159"/>
      <c r="G667" s="159"/>
      <c r="H667" s="45"/>
      <c r="I667" s="159"/>
      <c r="J667" s="159"/>
      <c r="K667" s="159"/>
      <c r="L667" s="159"/>
      <c r="M667" s="45"/>
      <c r="N667" s="42"/>
      <c r="O667" s="42"/>
      <c r="P667" s="42"/>
      <c r="Q667" s="42"/>
      <c r="R667" s="45"/>
      <c r="S667" s="42"/>
      <c r="T667" s="42"/>
      <c r="U667" s="42"/>
      <c r="V667" s="42"/>
      <c r="W667" s="45"/>
      <c r="X667" s="42"/>
      <c r="Y667" s="42"/>
      <c r="Z667" s="42"/>
      <c r="AA667" s="42"/>
      <c r="AB667" s="45"/>
      <c r="AC667" s="42"/>
      <c r="AD667" s="42"/>
      <c r="AE667" s="42"/>
      <c r="AF667" s="42"/>
      <c r="AG667" s="45"/>
      <c r="AH667" s="42"/>
      <c r="AI667" s="42"/>
      <c r="AJ667" s="42"/>
      <c r="AK667" s="42"/>
      <c r="AL667" s="45"/>
      <c r="AM667" s="42"/>
      <c r="AN667" s="42"/>
      <c r="AO667" s="42"/>
      <c r="AP667" s="42"/>
      <c r="AQ667" s="45"/>
      <c r="AR667" s="42"/>
      <c r="AS667" s="42"/>
      <c r="AT667" s="42"/>
      <c r="AU667" s="42"/>
      <c r="AV667" s="45"/>
      <c r="AW667" s="159"/>
      <c r="AX667" s="159"/>
      <c r="AY667" s="159"/>
      <c r="BA667" s="42">
        <f t="shared" si="798"/>
        <v>0</v>
      </c>
      <c r="BB667" s="42">
        <f t="shared" si="799"/>
        <v>0</v>
      </c>
      <c r="BC667" s="42" t="e">
        <f t="shared" si="800"/>
        <v>#DIV/0!</v>
      </c>
      <c r="BD667" s="48">
        <f t="shared" si="801"/>
        <v>0</v>
      </c>
      <c r="BE667" s="48">
        <f t="shared" si="802"/>
        <v>0</v>
      </c>
      <c r="BF667" s="48" t="e">
        <f t="shared" si="803"/>
        <v>#DIV/0!</v>
      </c>
      <c r="BG667" s="50">
        <f t="shared" si="804"/>
        <v>0</v>
      </c>
      <c r="BH667" s="50">
        <f t="shared" si="805"/>
        <v>0</v>
      </c>
      <c r="BI667" s="50" t="e">
        <f t="shared" si="794"/>
        <v>#DIV/0!</v>
      </c>
      <c r="BJ667" s="52">
        <f t="shared" si="806"/>
        <v>0</v>
      </c>
      <c r="BK667" s="52">
        <f t="shared" si="807"/>
        <v>0</v>
      </c>
      <c r="BL667" s="52" t="e">
        <f t="shared" si="795"/>
        <v>#DIV/0!</v>
      </c>
      <c r="BN667" s="65" t="e">
        <f t="shared" si="808"/>
        <v>#DIV/0!</v>
      </c>
      <c r="BO667" s="66" t="e">
        <f t="shared" si="809"/>
        <v>#DIV/0!</v>
      </c>
      <c r="BP667" s="67" t="e">
        <f t="shared" si="814"/>
        <v>#DIV/0!</v>
      </c>
      <c r="BQ667" s="68" t="e">
        <f t="shared" si="813"/>
        <v>#DIV/0!</v>
      </c>
    </row>
    <row r="668" spans="1:69" ht="15" x14ac:dyDescent="0.2">
      <c r="A668" s="1" t="s">
        <v>22</v>
      </c>
      <c r="B668" s="17" t="s">
        <v>23</v>
      </c>
      <c r="C668" s="29"/>
      <c r="D668" s="159"/>
      <c r="E668" s="159"/>
      <c r="F668" s="159"/>
      <c r="G668" s="159"/>
      <c r="H668" s="45"/>
      <c r="I668" s="159"/>
      <c r="J668" s="159"/>
      <c r="K668" s="159"/>
      <c r="L668" s="159"/>
      <c r="M668" s="45"/>
      <c r="N668" s="42"/>
      <c r="O668" s="42"/>
      <c r="P668" s="42"/>
      <c r="Q668" s="42"/>
      <c r="R668" s="45"/>
      <c r="S668" s="42"/>
      <c r="T668" s="42"/>
      <c r="U668" s="42"/>
      <c r="V668" s="42"/>
      <c r="W668" s="45"/>
      <c r="X668" s="42"/>
      <c r="Y668" s="42"/>
      <c r="Z668" s="42"/>
      <c r="AA668" s="42"/>
      <c r="AB668" s="45"/>
      <c r="AC668" s="42"/>
      <c r="AD668" s="42"/>
      <c r="AE668" s="42"/>
      <c r="AF668" s="42"/>
      <c r="AG668" s="45"/>
      <c r="AH668" s="42"/>
      <c r="AI668" s="42"/>
      <c r="AJ668" s="42"/>
      <c r="AK668" s="42"/>
      <c r="AL668" s="45"/>
      <c r="AM668" s="42"/>
      <c r="AN668" s="42"/>
      <c r="AO668" s="42"/>
      <c r="AP668" s="42"/>
      <c r="AQ668" s="45"/>
      <c r="AR668" s="42"/>
      <c r="AS668" s="42"/>
      <c r="AT668" s="42"/>
      <c r="AU668" s="42"/>
      <c r="AV668" s="45"/>
      <c r="AW668" s="159"/>
      <c r="AX668" s="159"/>
      <c r="AY668" s="159"/>
      <c r="BA668" s="42">
        <f>MIN(D668,I669,N668,S668,X668,AC668,AH668,AM668,AR668)</f>
        <v>0</v>
      </c>
      <c r="BB668" s="42">
        <f>MAX(D668,I669,N668,S668,X668,AC668,AH668,AM668,AR668)</f>
        <v>0</v>
      </c>
      <c r="BC668" s="42" t="e">
        <f>AVERAGE(D668,I669,N668,S668,X668,AC668,AH668,AM668,AR668)</f>
        <v>#DIV/0!</v>
      </c>
      <c r="BD668" s="48">
        <f t="shared" si="801"/>
        <v>0</v>
      </c>
      <c r="BE668" s="48">
        <f t="shared" si="802"/>
        <v>0</v>
      </c>
      <c r="BF668" s="48" t="e">
        <f t="shared" si="803"/>
        <v>#DIV/0!</v>
      </c>
      <c r="BG668" s="50">
        <f t="shared" si="804"/>
        <v>0</v>
      </c>
      <c r="BH668" s="50">
        <f t="shared" si="805"/>
        <v>0</v>
      </c>
      <c r="BI668" s="50" t="e">
        <f t="shared" si="794"/>
        <v>#DIV/0!</v>
      </c>
      <c r="BJ668" s="52">
        <f t="shared" si="806"/>
        <v>0</v>
      </c>
      <c r="BK668" s="52">
        <f t="shared" si="807"/>
        <v>0</v>
      </c>
      <c r="BL668" s="52" t="e">
        <f t="shared" si="795"/>
        <v>#DIV/0!</v>
      </c>
      <c r="BN668" s="65" t="e">
        <f t="shared" si="808"/>
        <v>#DIV/0!</v>
      </c>
      <c r="BO668" s="66" t="e">
        <f t="shared" si="809"/>
        <v>#DIV/0!</v>
      </c>
      <c r="BP668" s="67" t="e">
        <f t="shared" si="814"/>
        <v>#DIV/0!</v>
      </c>
      <c r="BQ668" s="68" t="e">
        <f t="shared" si="813"/>
        <v>#DIV/0!</v>
      </c>
    </row>
    <row r="669" spans="1:69" ht="15" x14ac:dyDescent="0.2">
      <c r="A669" s="1" t="s">
        <v>24</v>
      </c>
      <c r="B669" s="17"/>
      <c r="C669" s="29"/>
      <c r="D669" s="159"/>
      <c r="E669" s="159"/>
      <c r="F669" s="159"/>
      <c r="G669" s="159"/>
      <c r="H669" s="45"/>
      <c r="I669" s="159"/>
      <c r="J669" s="159"/>
      <c r="K669" s="159"/>
      <c r="L669" s="159"/>
      <c r="M669" s="45"/>
      <c r="N669" s="42"/>
      <c r="O669" s="42"/>
      <c r="P669" s="42"/>
      <c r="Q669" s="42"/>
      <c r="R669" s="45"/>
      <c r="S669" s="42"/>
      <c r="U669" s="42"/>
      <c r="V669" s="42"/>
      <c r="W669" s="45"/>
      <c r="X669" s="42"/>
      <c r="Z669" s="42"/>
      <c r="AA669" s="42"/>
      <c r="AB669" s="45"/>
      <c r="AC669" s="42"/>
      <c r="AE669" s="42"/>
      <c r="AF669" s="42"/>
      <c r="AG669" s="45"/>
      <c r="AH669" s="42"/>
      <c r="AJ669" s="42"/>
      <c r="AK669" s="42"/>
      <c r="AL669" s="45"/>
      <c r="AM669" s="42"/>
      <c r="AO669" s="42"/>
      <c r="AP669" s="42">
        <v>1</v>
      </c>
      <c r="AQ669" s="45"/>
      <c r="AR669" s="42"/>
      <c r="AT669" s="42"/>
      <c r="AU669" s="42"/>
      <c r="AV669" s="45"/>
      <c r="AW669" s="159"/>
      <c r="AX669" s="159"/>
      <c r="AY669" s="159"/>
      <c r="BA669" s="42" t="e">
        <f>MIN(D669,#REF!,N669,S669,X669,AC669,AH669,AM669,AR669)</f>
        <v>#REF!</v>
      </c>
      <c r="BB669" s="42" t="e">
        <f>MAX(D669,#REF!,N669,S669,X669,AC669,AH669,AM669,AR669)</f>
        <v>#REF!</v>
      </c>
      <c r="BC669" s="42" t="e">
        <f>AVERAGE(D669,#REF!,N669,S669,X669,AC669,AH669,AM669,AR669)</f>
        <v>#REF!</v>
      </c>
      <c r="BD669" s="48">
        <f>MIN(E669,J669,P669,T669,Y669,AD669,AI669,AN669,AS669,AW669)</f>
        <v>0</v>
      </c>
      <c r="BE669" s="48">
        <f>MAX(E669,J669,P669,T669,Y669,AD669,AI669,AN669,AS669,AW669)</f>
        <v>0</v>
      </c>
      <c r="BF669" s="48" t="e">
        <f>AVERAGE(E669,J669,P669,T669,Y669,AD669,AI669,AN669,AS669,AW669)</f>
        <v>#DIV/0!</v>
      </c>
      <c r="BG669" s="50" t="e">
        <f>MIN(K670,K669,#REF!,U669,Z669,AE669,AJ669,AO669,AT669,AX669)</f>
        <v>#REF!</v>
      </c>
      <c r="BH669" s="50" t="e">
        <f>MAX(K670,K669,#REF!,U669,Z669,AE669,AJ669,AO669,AT669,AX669)</f>
        <v>#REF!</v>
      </c>
      <c r="BI669" s="50" t="e">
        <f>AVERAGE(K670,K669,#REF!,U669,Z669,AE669,AJ669,AO669,AT669,AX669)</f>
        <v>#REF!</v>
      </c>
      <c r="BJ669" s="52">
        <f t="shared" si="806"/>
        <v>1</v>
      </c>
      <c r="BK669" s="52">
        <f t="shared" si="807"/>
        <v>1</v>
      </c>
      <c r="BL669" s="52">
        <f t="shared" si="795"/>
        <v>1</v>
      </c>
      <c r="BN669" s="65" t="e">
        <f t="shared" si="808"/>
        <v>#REF!</v>
      </c>
      <c r="BO669" s="66" t="e">
        <f t="shared" si="809"/>
        <v>#DIV/0!</v>
      </c>
      <c r="BP669" s="67" t="e">
        <f t="shared" si="814"/>
        <v>#REF!</v>
      </c>
      <c r="BQ669" s="68">
        <f t="shared" si="813"/>
        <v>1</v>
      </c>
    </row>
    <row r="670" spans="1:69" ht="15" x14ac:dyDescent="0.2">
      <c r="A670" s="1" t="s">
        <v>25</v>
      </c>
      <c r="B670" s="17"/>
      <c r="C670" s="29"/>
      <c r="D670" s="159"/>
      <c r="E670" s="159"/>
      <c r="F670" s="159"/>
      <c r="G670" s="159"/>
      <c r="H670" s="45"/>
      <c r="I670" s="159"/>
      <c r="J670" s="159"/>
      <c r="K670" s="159"/>
      <c r="L670" s="159"/>
      <c r="M670" s="45"/>
      <c r="N670" s="42"/>
      <c r="O670" s="42"/>
      <c r="P670" s="42"/>
      <c r="Q670" s="42"/>
      <c r="R670" s="45"/>
      <c r="S670" s="42"/>
      <c r="T670" s="42"/>
      <c r="U670" s="42"/>
      <c r="V670" s="42"/>
      <c r="W670" s="45"/>
      <c r="X670" s="42"/>
      <c r="Y670" s="42"/>
      <c r="Z670" s="42"/>
      <c r="AA670" s="42"/>
      <c r="AB670" s="45"/>
      <c r="AC670" s="42">
        <v>0.4</v>
      </c>
      <c r="AD670" s="42"/>
      <c r="AE670" s="42"/>
      <c r="AF670" s="42"/>
      <c r="AG670" s="45"/>
      <c r="AH670" s="42"/>
      <c r="AI670" s="42"/>
      <c r="AJ670" s="42"/>
      <c r="AK670" s="42"/>
      <c r="AL670" s="45"/>
      <c r="AM670" s="42"/>
      <c r="AN670" s="42"/>
      <c r="AO670" s="42"/>
      <c r="AP670" s="42"/>
      <c r="AQ670" s="45"/>
      <c r="AR670" s="42"/>
      <c r="AS670" s="42"/>
      <c r="AT670" s="42"/>
      <c r="AU670" s="42"/>
      <c r="AV670" s="45"/>
      <c r="AW670" s="159"/>
      <c r="AX670" s="159"/>
      <c r="AY670" s="159"/>
      <c r="BA670" s="42">
        <f t="shared" ref="BA670:BA672" si="815">MIN(D670,I670,N670,S670,X670,AC670,AH670,AM670,AR670)</f>
        <v>0.4</v>
      </c>
      <c r="BB670" s="42">
        <f t="shared" ref="BB670:BB672" si="816">MAX(D670,I670,N670,S670,X670,AC670,AH670,AM670,AR670)</f>
        <v>0.4</v>
      </c>
      <c r="BC670" s="42">
        <f t="shared" ref="BC670:BC672" si="817">AVERAGE(D670,I670,N670,S670,X670,AC670,AH670,AM670,AR670)</f>
        <v>0.4</v>
      </c>
      <c r="BD670" s="48">
        <f t="shared" ref="BD670:BD672" si="818">MIN(E670,J670,O670,T670,Y670,AD670,AI670,AN670,AS670,AW670)</f>
        <v>0</v>
      </c>
      <c r="BE670" s="48">
        <f t="shared" ref="BE670:BE672" si="819">MAX(E670,J670,O670,T670,Y670,AD670,AI670,AN670,AS670,AW670)</f>
        <v>0</v>
      </c>
      <c r="BF670" s="48" t="e">
        <f t="shared" ref="BF670:BF672" si="820">AVERAGE(E670,J670,O670,T670,Y670,AD670,AI670,AN670,AS670,AW670)</f>
        <v>#DIV/0!</v>
      </c>
      <c r="BG670" s="50" t="e">
        <f>MIN(F670,#REF!,P670,U670,Z670,AE670,AJ670,AO670,AT670,AX670)</f>
        <v>#REF!</v>
      </c>
      <c r="BH670" s="50" t="e">
        <f>MAX(F670,#REF!,P670,U670,Z670,AE670,AJ670,AO670,AT670,AX670)</f>
        <v>#REF!</v>
      </c>
      <c r="BI670" s="50" t="e">
        <f>AVERAGE(F670,#REF!,P670,U670,Z670,AE670,AJ670,AO670,AT670,AX670)</f>
        <v>#REF!</v>
      </c>
      <c r="BJ670" s="52">
        <f t="shared" si="806"/>
        <v>0</v>
      </c>
      <c r="BK670" s="52">
        <f t="shared" si="807"/>
        <v>0</v>
      </c>
      <c r="BL670" s="52" t="e">
        <f t="shared" si="795"/>
        <v>#DIV/0!</v>
      </c>
      <c r="BN670" s="65">
        <f t="shared" si="808"/>
        <v>0.4</v>
      </c>
      <c r="BO670" s="66" t="e">
        <f t="shared" si="809"/>
        <v>#DIV/0!</v>
      </c>
      <c r="BP670" s="67" t="e">
        <f>+BI670</f>
        <v>#REF!</v>
      </c>
      <c r="BQ670" s="68" t="e">
        <f t="shared" si="813"/>
        <v>#DIV/0!</v>
      </c>
    </row>
    <row r="671" spans="1:69" ht="18" x14ac:dyDescent="0.2">
      <c r="A671" s="1" t="s">
        <v>26</v>
      </c>
      <c r="B671" s="17"/>
      <c r="C671" s="29"/>
      <c r="D671" s="159"/>
      <c r="E671" s="159"/>
      <c r="F671" s="159"/>
      <c r="G671" s="159"/>
      <c r="H671" s="45"/>
      <c r="I671" s="159"/>
      <c r="J671" s="159"/>
      <c r="K671" s="159"/>
      <c r="L671" s="159"/>
      <c r="M671" s="45"/>
      <c r="N671" s="42"/>
      <c r="O671" s="175"/>
      <c r="P671" s="176"/>
      <c r="Q671" s="177"/>
      <c r="R671" s="45"/>
      <c r="S671" s="42"/>
      <c r="T671" s="175"/>
      <c r="U671" s="176"/>
      <c r="V671" s="177"/>
      <c r="W671" s="45"/>
      <c r="X671" s="42"/>
      <c r="Y671" s="175"/>
      <c r="Z671" s="176"/>
      <c r="AA671" s="177"/>
      <c r="AB671" s="45"/>
      <c r="AC671" s="42"/>
      <c r="AD671" s="175"/>
      <c r="AE671" s="176"/>
      <c r="AF671" s="177"/>
      <c r="AG671" s="45"/>
      <c r="AH671" s="42"/>
      <c r="AI671" s="175"/>
      <c r="AJ671" s="176"/>
      <c r="AK671" s="177"/>
      <c r="AL671" s="45"/>
      <c r="AM671" s="42"/>
      <c r="AN671" s="175"/>
      <c r="AO671" s="176"/>
      <c r="AP671" s="177"/>
      <c r="AQ671" s="45"/>
      <c r="AR671" s="42"/>
      <c r="AS671" s="175"/>
      <c r="AT671" s="176"/>
      <c r="AU671" s="177"/>
      <c r="AV671" s="45"/>
      <c r="AW671" s="159"/>
      <c r="AX671" s="159"/>
      <c r="AY671" s="159"/>
      <c r="BA671" s="42">
        <f t="shared" si="815"/>
        <v>0</v>
      </c>
      <c r="BB671" s="42">
        <f t="shared" si="816"/>
        <v>0</v>
      </c>
      <c r="BC671" s="42" t="e">
        <f t="shared" si="817"/>
        <v>#DIV/0!</v>
      </c>
      <c r="BD671" s="48">
        <f t="shared" si="818"/>
        <v>0</v>
      </c>
      <c r="BE671" s="48">
        <f t="shared" si="819"/>
        <v>0</v>
      </c>
      <c r="BF671" s="48" t="e">
        <f t="shared" si="820"/>
        <v>#DIV/0!</v>
      </c>
      <c r="BG671" s="50">
        <f t="shared" ref="BG671:BG672" si="821">MIN(F671,K671,P671,U671,Z671,AE671,AJ671,AO671,AT671,AX671)</f>
        <v>0</v>
      </c>
      <c r="BH671" s="50">
        <f t="shared" ref="BH671:BH672" si="822">MAX(F671,K671,P671,U671,Z671,AE671,AJ671,AO671,AT671,AX671)</f>
        <v>0</v>
      </c>
      <c r="BI671" s="50" t="e">
        <f t="shared" ref="BI671:BI672" si="823">AVERAGE(F671,K671,P671,U671,Z671,AE671,AJ671,AO671,AT671,AX671)</f>
        <v>#DIV/0!</v>
      </c>
      <c r="BJ671" s="52">
        <f t="shared" si="806"/>
        <v>0</v>
      </c>
      <c r="BK671" s="52">
        <f t="shared" si="807"/>
        <v>0</v>
      </c>
      <c r="BL671" s="52" t="e">
        <f t="shared" si="795"/>
        <v>#DIV/0!</v>
      </c>
      <c r="BN671" s="65" t="e">
        <f t="shared" si="808"/>
        <v>#DIV/0!</v>
      </c>
      <c r="BO671" s="66" t="e">
        <f t="shared" si="809"/>
        <v>#DIV/0!</v>
      </c>
      <c r="BP671" s="67" t="e">
        <f t="shared" ref="BP671:BP672" si="824">+BI671</f>
        <v>#DIV/0!</v>
      </c>
      <c r="BQ671" s="68" t="e">
        <f t="shared" si="813"/>
        <v>#DIV/0!</v>
      </c>
    </row>
    <row r="672" spans="1:69" ht="18.75" thickBot="1" x14ac:dyDescent="0.25">
      <c r="A672" s="1" t="s">
        <v>27</v>
      </c>
      <c r="B672" s="17"/>
      <c r="C672" s="29"/>
      <c r="D672" s="159"/>
      <c r="E672" s="159"/>
      <c r="F672" s="159"/>
      <c r="G672" s="159"/>
      <c r="H672" s="45"/>
      <c r="I672" s="159"/>
      <c r="J672" s="159"/>
      <c r="K672" s="159"/>
      <c r="L672" s="159"/>
      <c r="M672" s="45"/>
      <c r="N672" s="42"/>
      <c r="O672" s="178"/>
      <c r="P672" s="179"/>
      <c r="Q672" s="180"/>
      <c r="R672" s="45"/>
      <c r="S672" s="42"/>
      <c r="T672" s="178"/>
      <c r="U672" s="179"/>
      <c r="V672" s="180"/>
      <c r="W672" s="45"/>
      <c r="X672" s="42"/>
      <c r="Y672" s="178"/>
      <c r="Z672" s="179"/>
      <c r="AA672" s="180"/>
      <c r="AB672" s="45"/>
      <c r="AC672" s="42"/>
      <c r="AD672" s="178"/>
      <c r="AE672" s="179"/>
      <c r="AF672" s="180"/>
      <c r="AG672" s="45"/>
      <c r="AH672" s="42"/>
      <c r="AI672" s="178"/>
      <c r="AJ672" s="179"/>
      <c r="AK672" s="180"/>
      <c r="AL672" s="45"/>
      <c r="AM672" s="42"/>
      <c r="AN672" s="178"/>
      <c r="AO672" s="179"/>
      <c r="AP672" s="180"/>
      <c r="AQ672" s="45"/>
      <c r="AR672" s="42"/>
      <c r="AS672" s="178"/>
      <c r="AT672" s="179"/>
      <c r="AU672" s="180"/>
      <c r="AV672" s="45"/>
      <c r="AW672" s="159"/>
      <c r="AX672" s="159"/>
      <c r="AY672" s="159"/>
      <c r="BA672" s="42">
        <f t="shared" si="815"/>
        <v>0</v>
      </c>
      <c r="BB672" s="42">
        <f t="shared" si="816"/>
        <v>0</v>
      </c>
      <c r="BC672" s="42" t="e">
        <f t="shared" si="817"/>
        <v>#DIV/0!</v>
      </c>
      <c r="BD672" s="48">
        <f t="shared" si="818"/>
        <v>0</v>
      </c>
      <c r="BE672" s="48">
        <f t="shared" si="819"/>
        <v>0</v>
      </c>
      <c r="BF672" s="48" t="e">
        <f t="shared" si="820"/>
        <v>#DIV/0!</v>
      </c>
      <c r="BG672" s="50">
        <f t="shared" si="821"/>
        <v>0</v>
      </c>
      <c r="BH672" s="50">
        <f t="shared" si="822"/>
        <v>0</v>
      </c>
      <c r="BI672" s="50" t="e">
        <f t="shared" si="823"/>
        <v>#DIV/0!</v>
      </c>
      <c r="BJ672" s="52">
        <f t="shared" si="806"/>
        <v>0</v>
      </c>
      <c r="BK672" s="52">
        <f t="shared" si="807"/>
        <v>0</v>
      </c>
      <c r="BL672" s="52" t="e">
        <f t="shared" si="795"/>
        <v>#DIV/0!</v>
      </c>
      <c r="BN672" s="65" t="e">
        <f t="shared" si="808"/>
        <v>#DIV/0!</v>
      </c>
      <c r="BO672" s="66" t="e">
        <f t="shared" si="809"/>
        <v>#DIV/0!</v>
      </c>
      <c r="BP672" s="67" t="e">
        <f t="shared" si="824"/>
        <v>#DIV/0!</v>
      </c>
      <c r="BQ672" s="68" t="e">
        <f t="shared" si="813"/>
        <v>#DIV/0!</v>
      </c>
    </row>
    <row r="675" spans="1:69" ht="15.75" customHeight="1" x14ac:dyDescent="0.2">
      <c r="A675" s="302" t="s">
        <v>63</v>
      </c>
      <c r="B675" s="302"/>
      <c r="D675" s="298" t="s">
        <v>42</v>
      </c>
      <c r="E675" s="298"/>
      <c r="F675" s="298"/>
      <c r="G675" s="298"/>
      <c r="H675" s="225"/>
      <c r="I675" s="298" t="s">
        <v>43</v>
      </c>
      <c r="J675" s="298"/>
      <c r="K675" s="298"/>
      <c r="L675" s="298"/>
      <c r="M675" s="226"/>
      <c r="N675" s="297" t="s">
        <v>44</v>
      </c>
      <c r="O675" s="297"/>
      <c r="P675" s="297"/>
      <c r="Q675" s="297"/>
      <c r="R675" s="225"/>
      <c r="S675" s="298" t="s">
        <v>105</v>
      </c>
      <c r="T675" s="298"/>
      <c r="U675" s="298"/>
      <c r="V675" s="298"/>
      <c r="W675" s="227"/>
      <c r="X675" s="298" t="s">
        <v>46</v>
      </c>
      <c r="Y675" s="298"/>
      <c r="Z675" s="298"/>
      <c r="AA675" s="298"/>
      <c r="AB675" s="227"/>
      <c r="AC675" s="298" t="s">
        <v>47</v>
      </c>
      <c r="AD675" s="298"/>
      <c r="AE675" s="298"/>
      <c r="AF675" s="298"/>
      <c r="AG675" s="225"/>
      <c r="AH675" s="298" t="s">
        <v>48</v>
      </c>
      <c r="AI675" s="298"/>
      <c r="AJ675" s="298"/>
      <c r="AK675" s="298"/>
      <c r="AL675" s="227"/>
      <c r="AM675" s="298" t="s">
        <v>49</v>
      </c>
      <c r="AN675" s="298"/>
      <c r="AO675" s="298"/>
      <c r="AP675" s="298"/>
      <c r="AQ675" s="225"/>
      <c r="AR675" s="298" t="s">
        <v>50</v>
      </c>
      <c r="AS675" s="298"/>
      <c r="AT675" s="298"/>
      <c r="AU675" s="298"/>
      <c r="AV675" s="227"/>
      <c r="AW675" s="298" t="s">
        <v>122</v>
      </c>
      <c r="AX675" s="298"/>
      <c r="AY675" s="298"/>
      <c r="AZ675" s="228"/>
      <c r="BA675" s="298" t="s">
        <v>51</v>
      </c>
      <c r="BB675" s="298"/>
      <c r="BC675" s="298"/>
      <c r="BD675" s="297" t="s">
        <v>52</v>
      </c>
      <c r="BE675" s="297"/>
      <c r="BF675" s="297"/>
      <c r="BG675" s="299" t="s">
        <v>53</v>
      </c>
      <c r="BH675" s="299"/>
      <c r="BI675" s="299"/>
      <c r="BJ675" s="300" t="s">
        <v>56</v>
      </c>
      <c r="BK675" s="300"/>
      <c r="BL675" s="300"/>
    </row>
    <row r="676" spans="1:69" ht="30" x14ac:dyDescent="0.2">
      <c r="A676" s="229">
        <v>46192</v>
      </c>
      <c r="B676" s="69"/>
      <c r="D676" s="224" t="s">
        <v>54</v>
      </c>
      <c r="E676" s="230" t="s">
        <v>55</v>
      </c>
      <c r="F676" s="231" t="s">
        <v>53</v>
      </c>
      <c r="G676" s="232" t="s">
        <v>56</v>
      </c>
      <c r="H676" s="233"/>
      <c r="I676" s="234" t="s">
        <v>54</v>
      </c>
      <c r="J676" s="230" t="s">
        <v>55</v>
      </c>
      <c r="K676" s="231" t="s">
        <v>53</v>
      </c>
      <c r="L676" s="232" t="s">
        <v>56</v>
      </c>
      <c r="M676" s="233"/>
      <c r="N676" s="234" t="s">
        <v>54</v>
      </c>
      <c r="O676" s="230" t="s">
        <v>55</v>
      </c>
      <c r="P676" s="231" t="s">
        <v>53</v>
      </c>
      <c r="Q676" s="232" t="s">
        <v>56</v>
      </c>
      <c r="R676" s="233"/>
      <c r="S676" s="234" t="s">
        <v>54</v>
      </c>
      <c r="T676" s="230" t="s">
        <v>55</v>
      </c>
      <c r="U676" s="231" t="s">
        <v>53</v>
      </c>
      <c r="V676" s="232" t="s">
        <v>56</v>
      </c>
      <c r="W676" s="233"/>
      <c r="X676" s="234" t="s">
        <v>54</v>
      </c>
      <c r="Y676" s="230" t="s">
        <v>55</v>
      </c>
      <c r="Z676" s="231" t="s">
        <v>53</v>
      </c>
      <c r="AA676" s="232" t="s">
        <v>56</v>
      </c>
      <c r="AB676" s="233"/>
      <c r="AC676" s="234" t="s">
        <v>54</v>
      </c>
      <c r="AD676" s="230" t="s">
        <v>55</v>
      </c>
      <c r="AE676" s="231" t="s">
        <v>53</v>
      </c>
      <c r="AF676" s="232" t="s">
        <v>56</v>
      </c>
      <c r="AG676" s="233"/>
      <c r="AH676" s="234" t="s">
        <v>54</v>
      </c>
      <c r="AI676" s="230" t="s">
        <v>55</v>
      </c>
      <c r="AJ676" s="231" t="s">
        <v>53</v>
      </c>
      <c r="AK676" s="232" t="s">
        <v>56</v>
      </c>
      <c r="AL676" s="233"/>
      <c r="AM676" s="234" t="s">
        <v>54</v>
      </c>
      <c r="AN676" s="230" t="s">
        <v>55</v>
      </c>
      <c r="AO676" s="231" t="s">
        <v>53</v>
      </c>
      <c r="AP676" s="232" t="s">
        <v>56</v>
      </c>
      <c r="AQ676" s="233"/>
      <c r="AR676" s="234" t="s">
        <v>54</v>
      </c>
      <c r="AS676" s="230" t="s">
        <v>55</v>
      </c>
      <c r="AT676" s="231" t="s">
        <v>53</v>
      </c>
      <c r="AU676" s="232" t="s">
        <v>56</v>
      </c>
      <c r="AV676" s="233"/>
      <c r="AW676" s="230" t="s">
        <v>55</v>
      </c>
      <c r="AX676" s="231" t="s">
        <v>53</v>
      </c>
      <c r="AY676" s="232" t="s">
        <v>56</v>
      </c>
      <c r="AZ676" s="235"/>
      <c r="BA676" s="236" t="s">
        <v>57</v>
      </c>
      <c r="BB676" s="236" t="s">
        <v>58</v>
      </c>
      <c r="BC676" s="236" t="s">
        <v>59</v>
      </c>
      <c r="BD676" s="237" t="s">
        <v>57</v>
      </c>
      <c r="BE676" s="237" t="s">
        <v>58</v>
      </c>
      <c r="BF676" s="237" t="s">
        <v>59</v>
      </c>
      <c r="BG676" s="238" t="s">
        <v>57</v>
      </c>
      <c r="BH676" s="238" t="s">
        <v>58</v>
      </c>
      <c r="BI676" s="238" t="s">
        <v>59</v>
      </c>
      <c r="BJ676" s="239" t="s">
        <v>57</v>
      </c>
      <c r="BK676" s="239" t="s">
        <v>58</v>
      </c>
      <c r="BL676" s="239" t="s">
        <v>59</v>
      </c>
      <c r="BN676" s="236" t="s">
        <v>59</v>
      </c>
      <c r="BO676" s="237" t="s">
        <v>59</v>
      </c>
      <c r="BP676" s="238" t="s">
        <v>59</v>
      </c>
      <c r="BQ676" s="239" t="s">
        <v>59</v>
      </c>
    </row>
    <row r="677" spans="1:69" x14ac:dyDescent="0.2">
      <c r="A677" s="294" t="s">
        <v>0</v>
      </c>
      <c r="B677" s="35" t="s">
        <v>1</v>
      </c>
      <c r="C677" s="240"/>
      <c r="D677" s="42"/>
      <c r="E677" s="42"/>
      <c r="F677" s="42"/>
      <c r="G677" s="42"/>
      <c r="H677" s="45"/>
      <c r="I677" s="42"/>
      <c r="J677" s="42"/>
      <c r="K677" s="42"/>
      <c r="L677" s="42"/>
      <c r="M677" s="45"/>
      <c r="N677" s="241"/>
      <c r="O677" s="241"/>
      <c r="P677" s="241"/>
      <c r="Q677" s="241"/>
      <c r="R677" s="45"/>
      <c r="S677" s="42"/>
      <c r="T677" s="42"/>
      <c r="U677" s="42"/>
      <c r="V677" s="42"/>
      <c r="W677" s="45"/>
      <c r="X677" s="42"/>
      <c r="Y677" s="42"/>
      <c r="Z677" s="42"/>
      <c r="AA677" s="42"/>
      <c r="AB677" s="45"/>
      <c r="AC677" s="42"/>
      <c r="AD677" s="42"/>
      <c r="AE677" s="42"/>
      <c r="AF677" s="42"/>
      <c r="AG677" s="45"/>
      <c r="AH677" s="42"/>
      <c r="AI677" s="42"/>
      <c r="AJ677" s="42"/>
      <c r="AK677" s="42"/>
      <c r="AL677" s="45"/>
      <c r="AM677" s="42"/>
      <c r="AN677" s="42"/>
      <c r="AO677" s="42"/>
      <c r="AP677" s="42"/>
      <c r="AQ677" s="45"/>
      <c r="AR677" s="42"/>
      <c r="AS677" s="42"/>
      <c r="AT677" s="42"/>
      <c r="AU677" s="42"/>
      <c r="AV677" s="45"/>
      <c r="AW677" s="42"/>
      <c r="AX677" s="42"/>
      <c r="AY677" s="42"/>
      <c r="BA677" s="42">
        <f>MIN(D677,I677,N677,S677,X677,AC677,AH677,AM677,AR677)</f>
        <v>0</v>
      </c>
      <c r="BB677" s="42">
        <f>MAX(D677,I677,N677,S677,X677,AC677,AH677,AM677,AR677)</f>
        <v>0</v>
      </c>
      <c r="BC677" s="42" t="e">
        <f>AVERAGE(D677,I677,N677,S677,X677,AC677,AH677,AM677,AR677)</f>
        <v>#DIV/0!</v>
      </c>
      <c r="BD677" s="48">
        <f>MIN(E677,J677,O677,T677,Y677,AD677,AI677,AN677,AS677,AW677)</f>
        <v>0</v>
      </c>
      <c r="BE677" s="48">
        <f>MAX(E677,J677,O677,T677,Y677,AD677,AI677,AN677,AS677,AW677)</f>
        <v>0</v>
      </c>
      <c r="BF677" s="48" t="e">
        <f>AVERAGE(E677,J677,O677,T677,Y677,AD677,AI677,AN677,AS677,AW677)</f>
        <v>#DIV/0!</v>
      </c>
      <c r="BG677" s="50">
        <f>MIN(F677,K677,P677,U677,Z677,AE677,AJ677,AO677,AT677,AX677)</f>
        <v>0</v>
      </c>
      <c r="BH677" s="50">
        <f>MAX(F677,K677,P677,U677,Z677,AE677,AJ677,AO677,AT677,AX677)</f>
        <v>0</v>
      </c>
      <c r="BI677" s="50" t="e">
        <f t="shared" ref="BI677:BI692" si="825">AVERAGE(F677,K677,P677,U677,Z677,AE677,AJ677,AO677,AT677,AX677)</f>
        <v>#DIV/0!</v>
      </c>
      <c r="BJ677" s="52">
        <f>MIN(G677,L677,Q677,V677,AA677,AF677,AK677,AP677,AU677,AY677)</f>
        <v>0</v>
      </c>
      <c r="BK677" s="52">
        <f>MAX(G677,L677,Q677,V677,AA677,AF677,AK677,AP677,AU677,AY677)</f>
        <v>0</v>
      </c>
      <c r="BL677" s="52" t="e">
        <f t="shared" ref="BL677:BL696" si="826">AVERAGE(G677,L677,Q677,V677,AA677,AF677,AK677,AP677,AU677,AY677)</f>
        <v>#DIV/0!</v>
      </c>
      <c r="BN677" s="65" t="e">
        <f>+BC677</f>
        <v>#DIV/0!</v>
      </c>
      <c r="BO677" s="66" t="e">
        <f t="shared" ref="BO677" si="827">+BF677</f>
        <v>#DIV/0!</v>
      </c>
      <c r="BP677" s="67" t="e">
        <f>+BI677</f>
        <v>#DIV/0!</v>
      </c>
      <c r="BQ677" s="68" t="e">
        <f t="shared" ref="BQ677" si="828">+BL677</f>
        <v>#DIV/0!</v>
      </c>
    </row>
    <row r="678" spans="1:69" x14ac:dyDescent="0.2">
      <c r="A678" s="301"/>
      <c r="B678" s="14" t="s">
        <v>2</v>
      </c>
      <c r="C678" s="240"/>
      <c r="D678" s="42"/>
      <c r="E678" s="42"/>
      <c r="F678" s="42"/>
      <c r="G678" s="42"/>
      <c r="H678" s="45"/>
      <c r="I678" s="42"/>
      <c r="J678" s="42"/>
      <c r="K678" s="42"/>
      <c r="L678" s="42"/>
      <c r="M678" s="45"/>
      <c r="N678" s="241"/>
      <c r="O678" s="241"/>
      <c r="P678" s="241"/>
      <c r="Q678" s="241"/>
      <c r="R678" s="45"/>
      <c r="S678" s="42"/>
      <c r="T678" s="42"/>
      <c r="U678" s="42"/>
      <c r="V678" s="42"/>
      <c r="W678" s="45"/>
      <c r="X678" s="42"/>
      <c r="Y678" s="42"/>
      <c r="Z678" s="42"/>
      <c r="AA678" s="42"/>
      <c r="AB678" s="45"/>
      <c r="AC678" s="42"/>
      <c r="AD678" s="42"/>
      <c r="AE678" s="42"/>
      <c r="AF678" s="42"/>
      <c r="AG678" s="45"/>
      <c r="AH678" s="42"/>
      <c r="AI678" s="42"/>
      <c r="AJ678" s="42"/>
      <c r="AK678" s="42"/>
      <c r="AL678" s="45"/>
      <c r="AM678" s="42"/>
      <c r="AN678" s="42"/>
      <c r="AO678" s="42"/>
      <c r="AP678" s="42"/>
      <c r="AQ678" s="45"/>
      <c r="AR678" s="42"/>
      <c r="AS678" s="42"/>
      <c r="AT678" s="42"/>
      <c r="AU678" s="42"/>
      <c r="AV678" s="45"/>
      <c r="AW678" s="42"/>
      <c r="AX678" s="42"/>
      <c r="AY678" s="42"/>
      <c r="BA678" s="42">
        <f t="shared" ref="BA678:BA691" si="829">MIN(D678,I678,N678,S678,X678,AC678,AH678,AM678,AR678)</f>
        <v>0</v>
      </c>
      <c r="BB678" s="42">
        <f t="shared" ref="BB678:BB691" si="830">MAX(D678,I678,N678,S678,X678,AC678,AH678,AM678,AR678)</f>
        <v>0</v>
      </c>
      <c r="BC678" s="42" t="e">
        <f t="shared" ref="BC678:BC691" si="831">AVERAGE(D678,I678,N678,S678,X678,AC678,AH678,AM678,AR678)</f>
        <v>#DIV/0!</v>
      </c>
      <c r="BD678" s="48">
        <f t="shared" ref="BD678:BD692" si="832">MIN(E678,J678,O678,T678,Y678,AD678,AI678,AN678,AS678,AW678)</f>
        <v>0</v>
      </c>
      <c r="BE678" s="48">
        <f t="shared" ref="BE678:BE692" si="833">MAX(E678,J678,O678,T678,Y678,AD678,AI678,AN678,AS678,AW678)</f>
        <v>0</v>
      </c>
      <c r="BF678" s="48" t="e">
        <f t="shared" ref="BF678:BF692" si="834">AVERAGE(E678,J678,O678,T678,Y678,AD678,AI678,AN678,AS678,AW678)</f>
        <v>#DIV/0!</v>
      </c>
      <c r="BG678" s="50">
        <f t="shared" ref="BG678:BG692" si="835">MIN(F678,K678,P678,U678,Z678,AE678,AJ678,AO678,AT678,AX678)</f>
        <v>0</v>
      </c>
      <c r="BH678" s="50">
        <f t="shared" ref="BH678:BH692" si="836">MAX(F678,K678,P678,U678,Z678,AE678,AJ678,AO678,AT678,AX678)</f>
        <v>0</v>
      </c>
      <c r="BI678" s="50" t="e">
        <f t="shared" si="825"/>
        <v>#DIV/0!</v>
      </c>
      <c r="BJ678" s="52">
        <f t="shared" ref="BJ678:BJ696" si="837">MIN(G678,L678,Q678,V678,AA678,AF678,AK678,AP678,AU678,AY678)</f>
        <v>0</v>
      </c>
      <c r="BK678" s="52">
        <f t="shared" ref="BK678:BK696" si="838">MAX(G678,L678,Q678,V678,AA678,AF678,AK678,AP678,AU678,AY678)</f>
        <v>0</v>
      </c>
      <c r="BL678" s="52" t="e">
        <f t="shared" si="826"/>
        <v>#DIV/0!</v>
      </c>
      <c r="BN678" s="65" t="e">
        <f>+BC678</f>
        <v>#DIV/0!</v>
      </c>
      <c r="BO678" s="66" t="e">
        <f>+BF678</f>
        <v>#DIV/0!</v>
      </c>
      <c r="BP678" s="67" t="e">
        <f>+BI678</f>
        <v>#DIV/0!</v>
      </c>
      <c r="BQ678" s="68" t="e">
        <f>+BL678</f>
        <v>#DIV/0!</v>
      </c>
    </row>
    <row r="679" spans="1:69" x14ac:dyDescent="0.2">
      <c r="A679" s="295"/>
      <c r="B679" s="14" t="s">
        <v>3</v>
      </c>
      <c r="C679" s="240"/>
      <c r="D679" s="42"/>
      <c r="E679" s="42"/>
      <c r="F679" s="42"/>
      <c r="G679" s="42"/>
      <c r="H679" s="45"/>
      <c r="I679" s="42"/>
      <c r="J679" s="42"/>
      <c r="K679" s="42"/>
      <c r="L679" s="42"/>
      <c r="M679" s="45"/>
      <c r="N679" s="241"/>
      <c r="O679" s="241"/>
      <c r="P679" s="241"/>
      <c r="Q679" s="241"/>
      <c r="R679" s="45"/>
      <c r="S679" s="42"/>
      <c r="T679" s="42"/>
      <c r="U679" s="42"/>
      <c r="V679" s="42"/>
      <c r="W679" s="45"/>
      <c r="X679" s="42"/>
      <c r="Y679" s="42"/>
      <c r="Z679" s="42"/>
      <c r="AA679" s="42"/>
      <c r="AB679" s="45"/>
      <c r="AC679" s="42"/>
      <c r="AD679" s="42"/>
      <c r="AE679" s="42"/>
      <c r="AF679" s="42"/>
      <c r="AG679" s="45"/>
      <c r="AH679" s="42"/>
      <c r="AI679" s="42"/>
      <c r="AJ679" s="42"/>
      <c r="AK679" s="42"/>
      <c r="AL679" s="45"/>
      <c r="AM679" s="42"/>
      <c r="AN679" s="42"/>
      <c r="AO679" s="42"/>
      <c r="AP679" s="42"/>
      <c r="AQ679" s="45"/>
      <c r="AR679" s="42"/>
      <c r="AS679" s="42"/>
      <c r="AT679" s="42"/>
      <c r="AU679" s="42"/>
      <c r="AV679" s="45"/>
      <c r="AW679" s="42"/>
      <c r="AX679" s="42"/>
      <c r="AY679" s="42"/>
      <c r="BA679" s="42">
        <f t="shared" si="829"/>
        <v>0</v>
      </c>
      <c r="BB679" s="42">
        <f t="shared" si="830"/>
        <v>0</v>
      </c>
      <c r="BC679" s="42" t="e">
        <f t="shared" si="831"/>
        <v>#DIV/0!</v>
      </c>
      <c r="BD679" s="48">
        <f t="shared" si="832"/>
        <v>0</v>
      </c>
      <c r="BE679" s="48">
        <f t="shared" si="833"/>
        <v>0</v>
      </c>
      <c r="BF679" s="48" t="e">
        <f t="shared" si="834"/>
        <v>#DIV/0!</v>
      </c>
      <c r="BG679" s="50">
        <f t="shared" si="835"/>
        <v>0</v>
      </c>
      <c r="BH679" s="50">
        <f t="shared" si="836"/>
        <v>0</v>
      </c>
      <c r="BI679" s="50" t="e">
        <f t="shared" si="825"/>
        <v>#DIV/0!</v>
      </c>
      <c r="BJ679" s="52">
        <f t="shared" si="837"/>
        <v>0</v>
      </c>
      <c r="BK679" s="52">
        <f t="shared" si="838"/>
        <v>0</v>
      </c>
      <c r="BL679" s="52" t="e">
        <f t="shared" si="826"/>
        <v>#DIV/0!</v>
      </c>
      <c r="BN679" s="65" t="e">
        <f t="shared" ref="BN679:BN696" si="839">+BC679</f>
        <v>#DIV/0!</v>
      </c>
      <c r="BO679" s="66" t="e">
        <f t="shared" ref="BO679:BO696" si="840">+BF679</f>
        <v>#DIV/0!</v>
      </c>
      <c r="BP679" s="67" t="e">
        <f>+BI679</f>
        <v>#DIV/0!</v>
      </c>
      <c r="BQ679" s="68" t="e">
        <f t="shared" ref="BQ679" si="841">+BL679</f>
        <v>#DIV/0!</v>
      </c>
    </row>
    <row r="680" spans="1:69" x14ac:dyDescent="0.2">
      <c r="A680" s="296" t="s">
        <v>4</v>
      </c>
      <c r="B680" s="14" t="s">
        <v>5</v>
      </c>
      <c r="C680" s="240"/>
      <c r="D680" s="42"/>
      <c r="E680" s="42"/>
      <c r="F680" s="42"/>
      <c r="G680" s="42"/>
      <c r="H680" s="45"/>
      <c r="I680" s="42"/>
      <c r="J680" s="42"/>
      <c r="K680" s="42"/>
      <c r="L680" s="42"/>
      <c r="M680" s="45"/>
      <c r="N680" s="241"/>
      <c r="O680" s="241"/>
      <c r="P680" s="241"/>
      <c r="Q680" s="241"/>
      <c r="R680" s="45"/>
      <c r="S680" s="42"/>
      <c r="T680" s="42"/>
      <c r="U680" s="42"/>
      <c r="V680" s="42"/>
      <c r="W680" s="45"/>
      <c r="X680" s="42"/>
      <c r="Y680" s="42"/>
      <c r="Z680" s="42"/>
      <c r="AA680" s="42"/>
      <c r="AB680" s="45"/>
      <c r="AC680" s="42"/>
      <c r="AD680" s="42"/>
      <c r="AE680" s="42"/>
      <c r="AF680" s="42"/>
      <c r="AG680" s="45"/>
      <c r="AH680" s="42"/>
      <c r="AI680" s="42"/>
      <c r="AJ680" s="42"/>
      <c r="AK680" s="42"/>
      <c r="AL680" s="45"/>
      <c r="AM680" s="42"/>
      <c r="AN680" s="42"/>
      <c r="AO680" s="42"/>
      <c r="AP680" s="42"/>
      <c r="AQ680" s="45"/>
      <c r="AR680" s="42"/>
      <c r="AS680" s="42"/>
      <c r="AT680" s="42"/>
      <c r="AU680" s="42"/>
      <c r="AV680" s="45"/>
      <c r="AW680" s="42"/>
      <c r="AX680" s="42"/>
      <c r="AY680" s="42"/>
      <c r="BA680" s="42">
        <f t="shared" si="829"/>
        <v>0</v>
      </c>
      <c r="BB680" s="42">
        <f t="shared" si="830"/>
        <v>0</v>
      </c>
      <c r="BC680" s="42" t="e">
        <f t="shared" si="831"/>
        <v>#DIV/0!</v>
      </c>
      <c r="BD680" s="48">
        <f t="shared" si="832"/>
        <v>0</v>
      </c>
      <c r="BE680" s="48">
        <f t="shared" si="833"/>
        <v>0</v>
      </c>
      <c r="BF680" s="48" t="e">
        <f t="shared" si="834"/>
        <v>#DIV/0!</v>
      </c>
      <c r="BG680" s="50">
        <f t="shared" si="835"/>
        <v>0</v>
      </c>
      <c r="BH680" s="50">
        <f t="shared" si="836"/>
        <v>0</v>
      </c>
      <c r="BI680" s="50" t="e">
        <f t="shared" si="825"/>
        <v>#DIV/0!</v>
      </c>
      <c r="BJ680" s="52">
        <f t="shared" si="837"/>
        <v>0</v>
      </c>
      <c r="BK680" s="52">
        <f t="shared" si="838"/>
        <v>0</v>
      </c>
      <c r="BL680" s="52" t="e">
        <f t="shared" si="826"/>
        <v>#DIV/0!</v>
      </c>
      <c r="BN680" s="65" t="e">
        <f t="shared" si="839"/>
        <v>#DIV/0!</v>
      </c>
      <c r="BO680" s="66" t="e">
        <f t="shared" si="840"/>
        <v>#DIV/0!</v>
      </c>
      <c r="BP680" s="67" t="e">
        <f t="shared" ref="BP680" si="842">+BI680</f>
        <v>#DIV/0!</v>
      </c>
      <c r="BQ680" s="68" t="e">
        <f>+BL680</f>
        <v>#DIV/0!</v>
      </c>
    </row>
    <row r="681" spans="1:69" x14ac:dyDescent="0.2">
      <c r="A681" s="296"/>
      <c r="B681" s="14" t="s">
        <v>6</v>
      </c>
      <c r="C681" s="240"/>
      <c r="D681" s="42"/>
      <c r="E681" s="42"/>
      <c r="F681" s="42"/>
      <c r="G681" s="42"/>
      <c r="H681" s="45"/>
      <c r="I681" s="42"/>
      <c r="J681" s="42"/>
      <c r="K681" s="42"/>
      <c r="L681" s="42"/>
      <c r="M681" s="45"/>
      <c r="N681" s="241"/>
      <c r="O681" s="241"/>
      <c r="P681" s="241"/>
      <c r="Q681" s="241"/>
      <c r="R681" s="45"/>
      <c r="S681" s="42"/>
      <c r="T681" s="42"/>
      <c r="U681" s="42"/>
      <c r="V681" s="42"/>
      <c r="W681" s="45"/>
      <c r="X681" s="42"/>
      <c r="Y681" s="42"/>
      <c r="Z681" s="42"/>
      <c r="AA681" s="42"/>
      <c r="AB681" s="45"/>
      <c r="AC681" s="42"/>
      <c r="AD681" s="42"/>
      <c r="AE681" s="42"/>
      <c r="AF681" s="42"/>
      <c r="AG681" s="45"/>
      <c r="AH681" s="42"/>
      <c r="AI681" s="42"/>
      <c r="AJ681" s="42"/>
      <c r="AK681" s="42"/>
      <c r="AL681" s="45"/>
      <c r="AM681" s="42"/>
      <c r="AN681" s="42"/>
      <c r="AO681" s="42"/>
      <c r="AP681" s="42"/>
      <c r="AQ681" s="45"/>
      <c r="AR681" s="42"/>
      <c r="AS681" s="42"/>
      <c r="AT681" s="42"/>
      <c r="AU681" s="42"/>
      <c r="AV681" s="45"/>
      <c r="AW681" s="42"/>
      <c r="AX681" s="42"/>
      <c r="AY681" s="42"/>
      <c r="BA681" s="42">
        <f t="shared" si="829"/>
        <v>0</v>
      </c>
      <c r="BB681" s="42">
        <f t="shared" si="830"/>
        <v>0</v>
      </c>
      <c r="BC681" s="42" t="e">
        <f t="shared" si="831"/>
        <v>#DIV/0!</v>
      </c>
      <c r="BD681" s="48">
        <f t="shared" si="832"/>
        <v>0</v>
      </c>
      <c r="BE681" s="48">
        <f t="shared" si="833"/>
        <v>0</v>
      </c>
      <c r="BF681" s="48" t="e">
        <f t="shared" si="834"/>
        <v>#DIV/0!</v>
      </c>
      <c r="BG681" s="50">
        <f t="shared" si="835"/>
        <v>0</v>
      </c>
      <c r="BH681" s="50">
        <f t="shared" si="836"/>
        <v>0</v>
      </c>
      <c r="BI681" s="50" t="e">
        <f t="shared" si="825"/>
        <v>#DIV/0!</v>
      </c>
      <c r="BJ681" s="52">
        <f t="shared" si="837"/>
        <v>0</v>
      </c>
      <c r="BK681" s="52">
        <f t="shared" si="838"/>
        <v>0</v>
      </c>
      <c r="BL681" s="52" t="e">
        <f t="shared" si="826"/>
        <v>#DIV/0!</v>
      </c>
      <c r="BN681" s="65" t="e">
        <f t="shared" si="839"/>
        <v>#DIV/0!</v>
      </c>
      <c r="BO681" s="66" t="e">
        <f t="shared" si="840"/>
        <v>#DIV/0!</v>
      </c>
      <c r="BP681" s="67" t="e">
        <f>+BI681</f>
        <v>#DIV/0!</v>
      </c>
      <c r="BQ681" s="68" t="e">
        <f>+BL681</f>
        <v>#DIV/0!</v>
      </c>
    </row>
    <row r="682" spans="1:69" x14ac:dyDescent="0.2">
      <c r="A682" s="242" t="s">
        <v>7</v>
      </c>
      <c r="B682" s="14" t="s">
        <v>8</v>
      </c>
      <c r="C682" s="240"/>
      <c r="D682" s="42"/>
      <c r="E682" s="42"/>
      <c r="F682" s="42"/>
      <c r="G682" s="42"/>
      <c r="H682" s="45"/>
      <c r="I682" s="42"/>
      <c r="J682" s="42"/>
      <c r="K682" s="42"/>
      <c r="L682" s="42"/>
      <c r="M682" s="45"/>
      <c r="N682" s="241"/>
      <c r="O682" s="241"/>
      <c r="P682" s="241"/>
      <c r="Q682" s="241"/>
      <c r="R682" s="45"/>
      <c r="S682" s="42"/>
      <c r="T682" s="42"/>
      <c r="U682" s="42"/>
      <c r="V682" s="42"/>
      <c r="W682" s="45"/>
      <c r="X682" s="42"/>
      <c r="Y682" s="42"/>
      <c r="Z682" s="42"/>
      <c r="AA682" s="42"/>
      <c r="AB682" s="45"/>
      <c r="AC682" s="42"/>
      <c r="AD682" s="42"/>
      <c r="AE682" s="42"/>
      <c r="AF682" s="42"/>
      <c r="AG682" s="45"/>
      <c r="AH682" s="42"/>
      <c r="AI682" s="42"/>
      <c r="AJ682" s="42"/>
      <c r="AK682" s="42"/>
      <c r="AL682" s="45"/>
      <c r="AM682" s="42"/>
      <c r="AN682" s="42"/>
      <c r="AO682" s="42"/>
      <c r="AP682" s="42"/>
      <c r="AQ682" s="45"/>
      <c r="AR682" s="42"/>
      <c r="AS682" s="42"/>
      <c r="AT682" s="42"/>
      <c r="AU682" s="42"/>
      <c r="AV682" s="45"/>
      <c r="AW682" s="42"/>
      <c r="AX682" s="42"/>
      <c r="AY682" s="42"/>
      <c r="BA682" s="42">
        <f t="shared" si="829"/>
        <v>0</v>
      </c>
      <c r="BB682" s="42">
        <f t="shared" si="830"/>
        <v>0</v>
      </c>
      <c r="BC682" s="42" t="e">
        <f t="shared" si="831"/>
        <v>#DIV/0!</v>
      </c>
      <c r="BD682" s="48">
        <f t="shared" si="832"/>
        <v>0</v>
      </c>
      <c r="BE682" s="48">
        <f t="shared" si="833"/>
        <v>0</v>
      </c>
      <c r="BF682" s="48" t="e">
        <f t="shared" si="834"/>
        <v>#DIV/0!</v>
      </c>
      <c r="BG682" s="50">
        <f t="shared" si="835"/>
        <v>0</v>
      </c>
      <c r="BH682" s="50">
        <f t="shared" si="836"/>
        <v>0</v>
      </c>
      <c r="BI682" s="50" t="e">
        <f t="shared" si="825"/>
        <v>#DIV/0!</v>
      </c>
      <c r="BJ682" s="52">
        <f t="shared" si="837"/>
        <v>0</v>
      </c>
      <c r="BK682" s="52">
        <f t="shared" si="838"/>
        <v>0</v>
      </c>
      <c r="BL682" s="52" t="e">
        <f t="shared" si="826"/>
        <v>#DIV/0!</v>
      </c>
      <c r="BN682" s="65" t="e">
        <f t="shared" si="839"/>
        <v>#DIV/0!</v>
      </c>
      <c r="BO682" s="66" t="e">
        <f t="shared" si="840"/>
        <v>#DIV/0!</v>
      </c>
      <c r="BP682" s="67" t="e">
        <f t="shared" ref="BP682:BP686" si="843">+BI682</f>
        <v>#DIV/0!</v>
      </c>
      <c r="BQ682" s="68" t="e">
        <f t="shared" ref="BQ682:BQ696" si="844">+BL682</f>
        <v>#DIV/0!</v>
      </c>
    </row>
    <row r="683" spans="1:69" x14ac:dyDescent="0.2">
      <c r="A683" s="294" t="s">
        <v>66</v>
      </c>
      <c r="B683" s="14" t="s">
        <v>9</v>
      </c>
      <c r="C683" s="240"/>
      <c r="D683" s="42"/>
      <c r="E683" s="42"/>
      <c r="F683" s="42"/>
      <c r="G683" s="42"/>
      <c r="H683" s="45"/>
      <c r="I683" s="42"/>
      <c r="J683" s="42"/>
      <c r="K683" s="42"/>
      <c r="L683" s="42"/>
      <c r="M683" s="45"/>
      <c r="N683" s="241"/>
      <c r="O683" s="241"/>
      <c r="P683" s="241"/>
      <c r="Q683" s="241"/>
      <c r="R683" s="45"/>
      <c r="S683" s="42"/>
      <c r="T683" s="42"/>
      <c r="U683" s="42"/>
      <c r="V683" s="42"/>
      <c r="W683" s="45"/>
      <c r="X683" s="42"/>
      <c r="Y683" s="42"/>
      <c r="Z683" s="42"/>
      <c r="AA683" s="42"/>
      <c r="AB683" s="45"/>
      <c r="AC683" s="42"/>
      <c r="AD683" s="42"/>
      <c r="AE683" s="42"/>
      <c r="AF683" s="42"/>
      <c r="AG683" s="45"/>
      <c r="AH683" s="42"/>
      <c r="AI683" s="42"/>
      <c r="AJ683" s="42"/>
      <c r="AK683" s="42"/>
      <c r="AL683" s="45"/>
      <c r="AM683" s="42"/>
      <c r="AN683" s="42"/>
      <c r="AO683" s="42"/>
      <c r="AP683" s="42"/>
      <c r="AQ683" s="45"/>
      <c r="AR683" s="42"/>
      <c r="AS683" s="42"/>
      <c r="AT683" s="42"/>
      <c r="AU683" s="42"/>
      <c r="AV683" s="45"/>
      <c r="AW683" s="42"/>
      <c r="AX683" s="42"/>
      <c r="AY683" s="42"/>
      <c r="BA683" s="42">
        <f t="shared" si="829"/>
        <v>0</v>
      </c>
      <c r="BB683" s="42">
        <f t="shared" si="830"/>
        <v>0</v>
      </c>
      <c r="BC683" s="42" t="e">
        <f t="shared" si="831"/>
        <v>#DIV/0!</v>
      </c>
      <c r="BD683" s="48">
        <f t="shared" si="832"/>
        <v>0</v>
      </c>
      <c r="BE683" s="48">
        <f t="shared" si="833"/>
        <v>0</v>
      </c>
      <c r="BF683" s="48" t="e">
        <f t="shared" si="834"/>
        <v>#DIV/0!</v>
      </c>
      <c r="BG683" s="50">
        <f t="shared" si="835"/>
        <v>0</v>
      </c>
      <c r="BH683" s="50">
        <f t="shared" si="836"/>
        <v>0</v>
      </c>
      <c r="BI683" s="50" t="e">
        <f t="shared" si="825"/>
        <v>#DIV/0!</v>
      </c>
      <c r="BJ683" s="52">
        <f t="shared" si="837"/>
        <v>0</v>
      </c>
      <c r="BK683" s="52">
        <f t="shared" si="838"/>
        <v>0</v>
      </c>
      <c r="BL683" s="52" t="e">
        <f t="shared" si="826"/>
        <v>#DIV/0!</v>
      </c>
      <c r="BN683" s="65" t="e">
        <f t="shared" si="839"/>
        <v>#DIV/0!</v>
      </c>
      <c r="BO683" s="66" t="e">
        <f t="shared" si="840"/>
        <v>#DIV/0!</v>
      </c>
      <c r="BP683" s="67" t="e">
        <f t="shared" si="843"/>
        <v>#DIV/0!</v>
      </c>
      <c r="BQ683" s="68" t="e">
        <f t="shared" si="844"/>
        <v>#DIV/0!</v>
      </c>
    </row>
    <row r="684" spans="1:69" x14ac:dyDescent="0.2">
      <c r="A684" s="295"/>
      <c r="B684" s="14" t="s">
        <v>10</v>
      </c>
      <c r="C684" s="240"/>
      <c r="D684" s="42"/>
      <c r="E684" s="42"/>
      <c r="F684" s="42"/>
      <c r="G684" s="42"/>
      <c r="H684" s="45"/>
      <c r="I684" s="42"/>
      <c r="J684" s="42"/>
      <c r="K684" s="42"/>
      <c r="L684" s="42"/>
      <c r="M684" s="45"/>
      <c r="N684" s="241"/>
      <c r="O684" s="241"/>
      <c r="P684" s="241"/>
      <c r="Q684" s="241"/>
      <c r="R684" s="45"/>
      <c r="S684" s="42"/>
      <c r="T684" s="42"/>
      <c r="U684" s="42"/>
      <c r="V684" s="42"/>
      <c r="W684" s="45"/>
      <c r="X684" s="42"/>
      <c r="Y684" s="42"/>
      <c r="Z684" s="42"/>
      <c r="AA684" s="42"/>
      <c r="AB684" s="45"/>
      <c r="AC684" s="42"/>
      <c r="AD684" s="42"/>
      <c r="AE684" s="42"/>
      <c r="AF684" s="42"/>
      <c r="AG684" s="45"/>
      <c r="AH684" s="42"/>
      <c r="AI684" s="42"/>
      <c r="AJ684" s="42"/>
      <c r="AK684" s="42"/>
      <c r="AL684" s="45"/>
      <c r="AM684" s="42"/>
      <c r="AN684" s="42"/>
      <c r="AO684" s="42"/>
      <c r="AP684" s="42"/>
      <c r="AQ684" s="45"/>
      <c r="AR684" s="42"/>
      <c r="AS684" s="42"/>
      <c r="AT684" s="42"/>
      <c r="AU684" s="42"/>
      <c r="AV684" s="45"/>
      <c r="AW684" s="42"/>
      <c r="AX684" s="42"/>
      <c r="AY684" s="42"/>
      <c r="BA684" s="42">
        <f t="shared" si="829"/>
        <v>0</v>
      </c>
      <c r="BB684" s="42">
        <f t="shared" si="830"/>
        <v>0</v>
      </c>
      <c r="BC684" s="42" t="e">
        <f t="shared" si="831"/>
        <v>#DIV/0!</v>
      </c>
      <c r="BD684" s="48">
        <f t="shared" si="832"/>
        <v>0</v>
      </c>
      <c r="BE684" s="48">
        <f t="shared" si="833"/>
        <v>0</v>
      </c>
      <c r="BF684" s="48" t="e">
        <f t="shared" si="834"/>
        <v>#DIV/0!</v>
      </c>
      <c r="BG684" s="50">
        <f t="shared" si="835"/>
        <v>0</v>
      </c>
      <c r="BH684" s="50">
        <f t="shared" si="836"/>
        <v>0</v>
      </c>
      <c r="BI684" s="50" t="e">
        <f t="shared" si="825"/>
        <v>#DIV/0!</v>
      </c>
      <c r="BJ684" s="52">
        <f t="shared" si="837"/>
        <v>0</v>
      </c>
      <c r="BK684" s="52">
        <f t="shared" si="838"/>
        <v>0</v>
      </c>
      <c r="BL684" s="52" t="e">
        <f t="shared" si="826"/>
        <v>#DIV/0!</v>
      </c>
      <c r="BN684" s="65" t="e">
        <f t="shared" si="839"/>
        <v>#DIV/0!</v>
      </c>
      <c r="BO684" s="66" t="e">
        <f t="shared" si="840"/>
        <v>#DIV/0!</v>
      </c>
      <c r="BP684" s="67" t="e">
        <f t="shared" si="843"/>
        <v>#DIV/0!</v>
      </c>
      <c r="BQ684" s="68" t="e">
        <f t="shared" si="844"/>
        <v>#DIV/0!</v>
      </c>
    </row>
    <row r="685" spans="1:69" x14ac:dyDescent="0.2">
      <c r="A685" s="294" t="s">
        <v>11</v>
      </c>
      <c r="B685" s="14" t="s">
        <v>12</v>
      </c>
      <c r="C685" s="240"/>
      <c r="D685" s="42"/>
      <c r="E685" s="42"/>
      <c r="F685" s="42"/>
      <c r="G685" s="42"/>
      <c r="H685" s="45"/>
      <c r="I685" s="42"/>
      <c r="J685" s="42"/>
      <c r="K685" s="42"/>
      <c r="L685" s="42"/>
      <c r="M685" s="45"/>
      <c r="N685" s="241"/>
      <c r="O685" s="241"/>
      <c r="P685" s="241">
        <v>3.5</v>
      </c>
      <c r="Q685" s="241"/>
      <c r="R685" s="45"/>
      <c r="S685" s="42"/>
      <c r="T685" s="42"/>
      <c r="U685" s="42"/>
      <c r="V685" s="42"/>
      <c r="W685" s="45"/>
      <c r="X685" s="42"/>
      <c r="Y685" s="42"/>
      <c r="Z685" s="42"/>
      <c r="AA685" s="42"/>
      <c r="AB685" s="45"/>
      <c r="AC685" s="42"/>
      <c r="AD685" s="42"/>
      <c r="AE685" s="42"/>
      <c r="AF685" s="42"/>
      <c r="AG685" s="45"/>
      <c r="AH685" s="42"/>
      <c r="AI685" s="42"/>
      <c r="AJ685" s="42"/>
      <c r="AK685" s="42"/>
      <c r="AL685" s="45"/>
      <c r="AM685" s="42"/>
      <c r="AN685" s="42"/>
      <c r="AO685" s="42"/>
      <c r="AP685" s="42"/>
      <c r="AQ685" s="45"/>
      <c r="AR685" s="42"/>
      <c r="AS685" s="42"/>
      <c r="AT685" s="42"/>
      <c r="AU685" s="42"/>
      <c r="AV685" s="45"/>
      <c r="AW685" s="42"/>
      <c r="AX685" s="42"/>
      <c r="AY685" s="42"/>
      <c r="BA685" s="42">
        <f t="shared" si="829"/>
        <v>0</v>
      </c>
      <c r="BB685" s="42">
        <f t="shared" si="830"/>
        <v>0</v>
      </c>
      <c r="BC685" s="42" t="e">
        <f t="shared" si="831"/>
        <v>#DIV/0!</v>
      </c>
      <c r="BD685" s="48">
        <f t="shared" si="832"/>
        <v>0</v>
      </c>
      <c r="BE685" s="48">
        <f t="shared" si="833"/>
        <v>0</v>
      </c>
      <c r="BF685" s="48" t="e">
        <f t="shared" si="834"/>
        <v>#DIV/0!</v>
      </c>
      <c r="BG685" s="50">
        <f t="shared" si="835"/>
        <v>3.5</v>
      </c>
      <c r="BH685" s="50">
        <f t="shared" si="836"/>
        <v>3.5</v>
      </c>
      <c r="BI685" s="50">
        <f t="shared" si="825"/>
        <v>3.5</v>
      </c>
      <c r="BJ685" s="52">
        <f t="shared" si="837"/>
        <v>0</v>
      </c>
      <c r="BK685" s="52">
        <f t="shared" si="838"/>
        <v>0</v>
      </c>
      <c r="BL685" s="52" t="e">
        <f t="shared" si="826"/>
        <v>#DIV/0!</v>
      </c>
      <c r="BN685" s="65" t="e">
        <f t="shared" si="839"/>
        <v>#DIV/0!</v>
      </c>
      <c r="BO685" s="66" t="e">
        <f t="shared" si="840"/>
        <v>#DIV/0!</v>
      </c>
      <c r="BP685" s="67">
        <f t="shared" si="843"/>
        <v>3.5</v>
      </c>
      <c r="BQ685" s="68" t="e">
        <f t="shared" si="844"/>
        <v>#DIV/0!</v>
      </c>
    </row>
    <row r="686" spans="1:69" x14ac:dyDescent="0.2">
      <c r="A686" s="295"/>
      <c r="B686" s="14" t="s">
        <v>14</v>
      </c>
      <c r="C686" s="240"/>
      <c r="D686" s="42"/>
      <c r="E686" s="42"/>
      <c r="F686" s="42"/>
      <c r="G686" s="42"/>
      <c r="H686" s="45"/>
      <c r="I686" s="42"/>
      <c r="J686" s="42"/>
      <c r="K686" s="42"/>
      <c r="L686" s="42"/>
      <c r="M686" s="45"/>
      <c r="N686" s="241"/>
      <c r="O686" s="241"/>
      <c r="P686" s="241"/>
      <c r="Q686" s="241"/>
      <c r="R686" s="45"/>
      <c r="S686" s="42"/>
      <c r="T686" s="42"/>
      <c r="U686" s="42"/>
      <c r="V686" s="42"/>
      <c r="W686" s="45"/>
      <c r="X686" s="42"/>
      <c r="Y686" s="42"/>
      <c r="Z686" s="42"/>
      <c r="AA686" s="42"/>
      <c r="AB686" s="45"/>
      <c r="AC686" s="42"/>
      <c r="AD686" s="42"/>
      <c r="AE686" s="42"/>
      <c r="AF686" s="42"/>
      <c r="AG686" s="45"/>
      <c r="AH686" s="42"/>
      <c r="AI686" s="42"/>
      <c r="AJ686" s="42"/>
      <c r="AK686" s="42"/>
      <c r="AL686" s="45"/>
      <c r="AM686" s="42"/>
      <c r="AN686" s="42"/>
      <c r="AO686" s="42"/>
      <c r="AP686" s="42"/>
      <c r="AQ686" s="45"/>
      <c r="AR686" s="42"/>
      <c r="AS686" s="42"/>
      <c r="AT686" s="42"/>
      <c r="AU686" s="42"/>
      <c r="AV686" s="45"/>
      <c r="AW686" s="42"/>
      <c r="AX686" s="42"/>
      <c r="AY686" s="42"/>
      <c r="BA686" s="42">
        <f t="shared" si="829"/>
        <v>0</v>
      </c>
      <c r="BB686" s="42">
        <f t="shared" si="830"/>
        <v>0</v>
      </c>
      <c r="BC686" s="42" t="e">
        <f t="shared" si="831"/>
        <v>#DIV/0!</v>
      </c>
      <c r="BD686" s="48">
        <f t="shared" si="832"/>
        <v>0</v>
      </c>
      <c r="BE686" s="48">
        <f t="shared" si="833"/>
        <v>0</v>
      </c>
      <c r="BF686" s="48" t="e">
        <f t="shared" si="834"/>
        <v>#DIV/0!</v>
      </c>
      <c r="BG686" s="50">
        <f t="shared" si="835"/>
        <v>0</v>
      </c>
      <c r="BH686" s="50">
        <f t="shared" si="836"/>
        <v>0</v>
      </c>
      <c r="BI686" s="50" t="e">
        <f t="shared" si="825"/>
        <v>#DIV/0!</v>
      </c>
      <c r="BJ686" s="52">
        <f t="shared" si="837"/>
        <v>0</v>
      </c>
      <c r="BK686" s="52">
        <f t="shared" si="838"/>
        <v>0</v>
      </c>
      <c r="BL686" s="52" t="e">
        <f t="shared" si="826"/>
        <v>#DIV/0!</v>
      </c>
      <c r="BN686" s="65" t="e">
        <f t="shared" si="839"/>
        <v>#DIV/0!</v>
      </c>
      <c r="BO686" s="66" t="e">
        <f t="shared" si="840"/>
        <v>#DIV/0!</v>
      </c>
      <c r="BP686" s="67" t="e">
        <f t="shared" si="843"/>
        <v>#DIV/0!</v>
      </c>
      <c r="BQ686" s="68" t="e">
        <f t="shared" si="844"/>
        <v>#DIV/0!</v>
      </c>
    </row>
    <row r="687" spans="1:69" x14ac:dyDescent="0.2">
      <c r="A687" s="243" t="s">
        <v>13</v>
      </c>
      <c r="B687" s="14" t="s">
        <v>15</v>
      </c>
      <c r="C687" s="240"/>
      <c r="D687" s="42"/>
      <c r="E687" s="42"/>
      <c r="F687" s="42"/>
      <c r="G687" s="42"/>
      <c r="H687" s="45"/>
      <c r="I687" s="42"/>
      <c r="J687" s="42"/>
      <c r="K687" s="42"/>
      <c r="L687" s="42"/>
      <c r="M687" s="45"/>
      <c r="N687" s="241"/>
      <c r="O687" s="241"/>
      <c r="P687" s="241"/>
      <c r="Q687" s="241"/>
      <c r="R687" s="45"/>
      <c r="S687" s="42"/>
      <c r="T687" s="42"/>
      <c r="U687" s="42"/>
      <c r="V687" s="42"/>
      <c r="W687" s="45"/>
      <c r="X687" s="42"/>
      <c r="Y687" s="42"/>
      <c r="Z687" s="42"/>
      <c r="AA687" s="42"/>
      <c r="AB687" s="45"/>
      <c r="AC687" s="42"/>
      <c r="AD687" s="42"/>
      <c r="AE687" s="42"/>
      <c r="AF687" s="42"/>
      <c r="AG687" s="45"/>
      <c r="AH687" s="42"/>
      <c r="AI687" s="42"/>
      <c r="AJ687" s="42"/>
      <c r="AK687" s="42"/>
      <c r="AL687" s="45"/>
      <c r="AM687" s="42"/>
      <c r="AN687" s="42"/>
      <c r="AO687" s="42"/>
      <c r="AP687" s="42"/>
      <c r="AQ687" s="45"/>
      <c r="AR687" s="42"/>
      <c r="AS687" s="42"/>
      <c r="AT687" s="42"/>
      <c r="AU687" s="42"/>
      <c r="AV687" s="45"/>
      <c r="AW687" s="42"/>
      <c r="AX687" s="42"/>
      <c r="AY687" s="42"/>
      <c r="BA687" s="42">
        <f t="shared" si="829"/>
        <v>0</v>
      </c>
      <c r="BB687" s="42">
        <f t="shared" si="830"/>
        <v>0</v>
      </c>
      <c r="BC687" s="42" t="e">
        <f t="shared" si="831"/>
        <v>#DIV/0!</v>
      </c>
      <c r="BD687" s="48">
        <f t="shared" si="832"/>
        <v>0</v>
      </c>
      <c r="BE687" s="48">
        <f t="shared" si="833"/>
        <v>0</v>
      </c>
      <c r="BF687" s="48" t="e">
        <f t="shared" si="834"/>
        <v>#DIV/0!</v>
      </c>
      <c r="BG687" s="50">
        <f t="shared" si="835"/>
        <v>0</v>
      </c>
      <c r="BH687" s="50">
        <f t="shared" si="836"/>
        <v>0</v>
      </c>
      <c r="BI687" s="50" t="e">
        <f t="shared" si="825"/>
        <v>#DIV/0!</v>
      </c>
      <c r="BJ687" s="52">
        <f t="shared" si="837"/>
        <v>0</v>
      </c>
      <c r="BK687" s="52">
        <f t="shared" si="838"/>
        <v>0</v>
      </c>
      <c r="BL687" s="52" t="e">
        <f t="shared" si="826"/>
        <v>#DIV/0!</v>
      </c>
      <c r="BN687" s="65" t="e">
        <f t="shared" si="839"/>
        <v>#DIV/0!</v>
      </c>
      <c r="BO687" s="66" t="e">
        <f t="shared" si="840"/>
        <v>#DIV/0!</v>
      </c>
      <c r="BP687" s="67" t="e">
        <f>+BI687</f>
        <v>#DIV/0!</v>
      </c>
      <c r="BQ687" s="68" t="e">
        <f t="shared" si="844"/>
        <v>#DIV/0!</v>
      </c>
    </row>
    <row r="688" spans="1:69" x14ac:dyDescent="0.2">
      <c r="A688" s="242" t="s">
        <v>28</v>
      </c>
      <c r="B688" s="14" t="s">
        <v>16</v>
      </c>
      <c r="C688" s="240"/>
      <c r="D688" s="42"/>
      <c r="E688" s="42"/>
      <c r="F688" s="42"/>
      <c r="G688" s="42"/>
      <c r="H688" s="45"/>
      <c r="I688" s="42"/>
      <c r="J688" s="42"/>
      <c r="K688" s="42"/>
      <c r="L688" s="42"/>
      <c r="M688" s="45"/>
      <c r="N688" s="241"/>
      <c r="O688" s="241"/>
      <c r="P688" s="241"/>
      <c r="Q688" s="241"/>
      <c r="R688" s="45"/>
      <c r="S688" s="42"/>
      <c r="T688" s="42"/>
      <c r="U688" s="42"/>
      <c r="V688" s="42"/>
      <c r="W688" s="45"/>
      <c r="X688" s="42"/>
      <c r="Y688" s="42"/>
      <c r="Z688" s="42"/>
      <c r="AA688" s="42"/>
      <c r="AB688" s="45"/>
      <c r="AC688" s="42"/>
      <c r="AD688" s="42"/>
      <c r="AE688" s="42"/>
      <c r="AF688" s="42"/>
      <c r="AG688" s="45"/>
      <c r="AH688" s="42"/>
      <c r="AI688" s="42"/>
      <c r="AJ688" s="42"/>
      <c r="AK688" s="42"/>
      <c r="AL688" s="45"/>
      <c r="AM688" s="42"/>
      <c r="AN688" s="42"/>
      <c r="AO688" s="42"/>
      <c r="AP688" s="42"/>
      <c r="AQ688" s="45"/>
      <c r="AR688" s="42"/>
      <c r="AS688" s="42"/>
      <c r="AT688" s="42"/>
      <c r="AU688" s="42"/>
      <c r="AV688" s="45"/>
      <c r="AW688" s="42"/>
      <c r="AX688" s="42"/>
      <c r="AY688" s="42"/>
      <c r="BA688" s="42">
        <f t="shared" si="829"/>
        <v>0</v>
      </c>
      <c r="BB688" s="42">
        <f t="shared" si="830"/>
        <v>0</v>
      </c>
      <c r="BC688" s="42" t="e">
        <f t="shared" si="831"/>
        <v>#DIV/0!</v>
      </c>
      <c r="BD688" s="48">
        <f t="shared" si="832"/>
        <v>0</v>
      </c>
      <c r="BE688" s="48">
        <f t="shared" si="833"/>
        <v>0</v>
      </c>
      <c r="BF688" s="48" t="e">
        <f t="shared" si="834"/>
        <v>#DIV/0!</v>
      </c>
      <c r="BG688" s="50">
        <f t="shared" si="835"/>
        <v>0</v>
      </c>
      <c r="BH688" s="50">
        <f t="shared" si="836"/>
        <v>0</v>
      </c>
      <c r="BI688" s="50" t="e">
        <f t="shared" si="825"/>
        <v>#DIV/0!</v>
      </c>
      <c r="BJ688" s="52">
        <f t="shared" si="837"/>
        <v>0</v>
      </c>
      <c r="BK688" s="52">
        <f t="shared" si="838"/>
        <v>0</v>
      </c>
      <c r="BL688" s="52" t="e">
        <f t="shared" si="826"/>
        <v>#DIV/0!</v>
      </c>
      <c r="BN688" s="65" t="e">
        <f t="shared" si="839"/>
        <v>#DIV/0!</v>
      </c>
      <c r="BO688" s="66" t="e">
        <f t="shared" si="840"/>
        <v>#DIV/0!</v>
      </c>
      <c r="BP688" s="67" t="e">
        <f t="shared" ref="BP688:BP693" si="845">+BI688</f>
        <v>#DIV/0!</v>
      </c>
      <c r="BQ688" s="68" t="e">
        <f t="shared" si="844"/>
        <v>#DIV/0!</v>
      </c>
    </row>
    <row r="689" spans="1:69" x14ac:dyDescent="0.2">
      <c r="A689" s="296" t="s">
        <v>17</v>
      </c>
      <c r="B689" s="14" t="s">
        <v>18</v>
      </c>
      <c r="C689" s="240"/>
      <c r="D689" s="42"/>
      <c r="E689" s="42"/>
      <c r="F689" s="42"/>
      <c r="G689" s="42"/>
      <c r="H689" s="45"/>
      <c r="I689" s="42"/>
      <c r="J689" s="42"/>
      <c r="K689" s="42"/>
      <c r="L689" s="42"/>
      <c r="M689" s="45"/>
      <c r="N689" s="241"/>
      <c r="O689" s="241"/>
      <c r="P689" s="241"/>
      <c r="Q689" s="241"/>
      <c r="R689" s="45"/>
      <c r="S689" s="42"/>
      <c r="T689" s="42"/>
      <c r="U689" s="42"/>
      <c r="V689" s="42"/>
      <c r="W689" s="45"/>
      <c r="X689" s="42"/>
      <c r="Y689" s="42"/>
      <c r="Z689" s="42"/>
      <c r="AA689" s="42"/>
      <c r="AB689" s="45"/>
      <c r="AC689" s="42"/>
      <c r="AD689" s="42"/>
      <c r="AE689" s="42"/>
      <c r="AF689" s="42"/>
      <c r="AG689" s="45"/>
      <c r="AH689" s="42"/>
      <c r="AI689" s="42"/>
      <c r="AJ689" s="42"/>
      <c r="AK689" s="42"/>
      <c r="AL689" s="45"/>
      <c r="AM689" s="42"/>
      <c r="AN689" s="42"/>
      <c r="AO689" s="42"/>
      <c r="AP689" s="42"/>
      <c r="AQ689" s="45"/>
      <c r="AR689" s="42"/>
      <c r="AS689" s="42"/>
      <c r="AT689" s="42"/>
      <c r="AU689" s="42"/>
      <c r="AV689" s="45"/>
      <c r="AW689" s="42"/>
      <c r="AX689" s="42"/>
      <c r="AY689" s="42"/>
      <c r="BA689" s="42">
        <f t="shared" si="829"/>
        <v>0</v>
      </c>
      <c r="BB689" s="42">
        <f t="shared" si="830"/>
        <v>0</v>
      </c>
      <c r="BC689" s="42" t="e">
        <f t="shared" si="831"/>
        <v>#DIV/0!</v>
      </c>
      <c r="BD689" s="48">
        <f t="shared" si="832"/>
        <v>0</v>
      </c>
      <c r="BE689" s="48">
        <f t="shared" si="833"/>
        <v>0</v>
      </c>
      <c r="BF689" s="48" t="e">
        <f t="shared" si="834"/>
        <v>#DIV/0!</v>
      </c>
      <c r="BG689" s="50">
        <f t="shared" si="835"/>
        <v>0</v>
      </c>
      <c r="BH689" s="50">
        <f t="shared" si="836"/>
        <v>0</v>
      </c>
      <c r="BI689" s="50" t="e">
        <f t="shared" si="825"/>
        <v>#DIV/0!</v>
      </c>
      <c r="BJ689" s="52">
        <f t="shared" si="837"/>
        <v>0</v>
      </c>
      <c r="BK689" s="52">
        <f t="shared" si="838"/>
        <v>0</v>
      </c>
      <c r="BL689" s="52" t="e">
        <f t="shared" si="826"/>
        <v>#DIV/0!</v>
      </c>
      <c r="BN689" s="65" t="e">
        <f t="shared" si="839"/>
        <v>#DIV/0!</v>
      </c>
      <c r="BO689" s="66" t="e">
        <f t="shared" si="840"/>
        <v>#DIV/0!</v>
      </c>
      <c r="BP689" s="67" t="e">
        <f t="shared" si="845"/>
        <v>#DIV/0!</v>
      </c>
      <c r="BQ689" s="68" t="e">
        <f t="shared" si="844"/>
        <v>#DIV/0!</v>
      </c>
    </row>
    <row r="690" spans="1:69" x14ac:dyDescent="0.2">
      <c r="A690" s="296"/>
      <c r="B690" s="14" t="s">
        <v>19</v>
      </c>
      <c r="C690" s="240"/>
      <c r="D690" s="42"/>
      <c r="E690" s="42"/>
      <c r="F690" s="42"/>
      <c r="G690" s="42"/>
      <c r="H690" s="45"/>
      <c r="I690" s="42"/>
      <c r="J690" s="42"/>
      <c r="K690" s="42"/>
      <c r="L690" s="42"/>
      <c r="M690" s="45"/>
      <c r="N690" s="241"/>
      <c r="O690" s="241"/>
      <c r="P690" s="241"/>
      <c r="Q690" s="241"/>
      <c r="R690" s="45"/>
      <c r="S690" s="42"/>
      <c r="T690" s="42"/>
      <c r="U690" s="42"/>
      <c r="V690" s="42"/>
      <c r="W690" s="45"/>
      <c r="X690" s="42"/>
      <c r="Y690" s="42"/>
      <c r="Z690" s="42"/>
      <c r="AA690" s="42"/>
      <c r="AB690" s="45"/>
      <c r="AC690" s="42"/>
      <c r="AD690" s="42"/>
      <c r="AE690" s="42"/>
      <c r="AF690" s="42"/>
      <c r="AG690" s="45"/>
      <c r="AH690" s="42"/>
      <c r="AI690" s="42"/>
      <c r="AJ690" s="42"/>
      <c r="AK690" s="42"/>
      <c r="AL690" s="45"/>
      <c r="AM690" s="42"/>
      <c r="AN690" s="42"/>
      <c r="AO690" s="42"/>
      <c r="AP690" s="42"/>
      <c r="AQ690" s="45"/>
      <c r="AR690" s="42"/>
      <c r="AS690" s="42"/>
      <c r="AT690" s="42"/>
      <c r="AU690" s="42"/>
      <c r="AV690" s="45"/>
      <c r="AW690" s="42"/>
      <c r="AX690" s="42"/>
      <c r="AY690" s="42"/>
      <c r="BA690" s="42">
        <f t="shared" si="829"/>
        <v>0</v>
      </c>
      <c r="BB690" s="42">
        <f t="shared" si="830"/>
        <v>0</v>
      </c>
      <c r="BC690" s="42" t="e">
        <f t="shared" si="831"/>
        <v>#DIV/0!</v>
      </c>
      <c r="BD690" s="48">
        <f t="shared" si="832"/>
        <v>0</v>
      </c>
      <c r="BE690" s="48">
        <f t="shared" si="833"/>
        <v>0</v>
      </c>
      <c r="BF690" s="48" t="e">
        <f t="shared" si="834"/>
        <v>#DIV/0!</v>
      </c>
      <c r="BG690" s="50">
        <f t="shared" si="835"/>
        <v>0</v>
      </c>
      <c r="BH690" s="50">
        <f t="shared" si="836"/>
        <v>0</v>
      </c>
      <c r="BI690" s="50" t="e">
        <f t="shared" si="825"/>
        <v>#DIV/0!</v>
      </c>
      <c r="BJ690" s="52">
        <f t="shared" si="837"/>
        <v>0</v>
      </c>
      <c r="BK690" s="52">
        <f t="shared" si="838"/>
        <v>0</v>
      </c>
      <c r="BL690" s="52" t="e">
        <f t="shared" si="826"/>
        <v>#DIV/0!</v>
      </c>
      <c r="BN690" s="65" t="e">
        <f t="shared" si="839"/>
        <v>#DIV/0!</v>
      </c>
      <c r="BO690" s="66" t="e">
        <f t="shared" si="840"/>
        <v>#DIV/0!</v>
      </c>
      <c r="BP690" s="67" t="e">
        <f t="shared" si="845"/>
        <v>#DIV/0!</v>
      </c>
      <c r="BQ690" s="68" t="e">
        <f t="shared" si="844"/>
        <v>#DIV/0!</v>
      </c>
    </row>
    <row r="691" spans="1:69" x14ac:dyDescent="0.2">
      <c r="A691" s="242" t="s">
        <v>20</v>
      </c>
      <c r="B691" s="14" t="s">
        <v>21</v>
      </c>
      <c r="C691" s="240"/>
      <c r="D691" s="42"/>
      <c r="E691" s="42"/>
      <c r="F691" s="42"/>
      <c r="G691" s="42"/>
      <c r="H691" s="45"/>
      <c r="I691" s="42"/>
      <c r="J691" s="42"/>
      <c r="K691" s="42"/>
      <c r="L691" s="42"/>
      <c r="M691" s="45"/>
      <c r="N691" s="241"/>
      <c r="O691" s="241"/>
      <c r="P691" s="241"/>
      <c r="Q691" s="241"/>
      <c r="R691" s="45"/>
      <c r="S691" s="42"/>
      <c r="T691" s="42"/>
      <c r="U691" s="42"/>
      <c r="V691" s="42"/>
      <c r="W691" s="45"/>
      <c r="X691" s="42"/>
      <c r="Y691" s="42"/>
      <c r="Z691" s="42"/>
      <c r="AA691" s="42"/>
      <c r="AB691" s="45"/>
      <c r="AC691" s="42"/>
      <c r="AD691" s="42"/>
      <c r="AE691" s="42"/>
      <c r="AF691" s="42"/>
      <c r="AG691" s="45"/>
      <c r="AH691" s="42"/>
      <c r="AI691" s="42"/>
      <c r="AJ691" s="42"/>
      <c r="AK691" s="42"/>
      <c r="AL691" s="45"/>
      <c r="AM691" s="42"/>
      <c r="AN691" s="42"/>
      <c r="AO691" s="42"/>
      <c r="AP691" s="42"/>
      <c r="AQ691" s="45"/>
      <c r="AR691" s="42"/>
      <c r="AS691" s="42"/>
      <c r="AT691" s="42"/>
      <c r="AU691" s="42"/>
      <c r="AV691" s="45"/>
      <c r="AW691" s="42"/>
      <c r="AX691" s="42"/>
      <c r="AY691" s="42"/>
      <c r="BA691" s="42">
        <f t="shared" si="829"/>
        <v>0</v>
      </c>
      <c r="BB691" s="42">
        <f t="shared" si="830"/>
        <v>0</v>
      </c>
      <c r="BC691" s="42" t="e">
        <f t="shared" si="831"/>
        <v>#DIV/0!</v>
      </c>
      <c r="BD691" s="48">
        <f t="shared" si="832"/>
        <v>0</v>
      </c>
      <c r="BE691" s="48">
        <f t="shared" si="833"/>
        <v>0</v>
      </c>
      <c r="BF691" s="48" t="e">
        <f t="shared" si="834"/>
        <v>#DIV/0!</v>
      </c>
      <c r="BG691" s="50">
        <f t="shared" si="835"/>
        <v>0</v>
      </c>
      <c r="BH691" s="50">
        <f t="shared" si="836"/>
        <v>0</v>
      </c>
      <c r="BI691" s="50" t="e">
        <f t="shared" si="825"/>
        <v>#DIV/0!</v>
      </c>
      <c r="BJ691" s="52">
        <f t="shared" si="837"/>
        <v>0</v>
      </c>
      <c r="BK691" s="52">
        <f t="shared" si="838"/>
        <v>0</v>
      </c>
      <c r="BL691" s="52" t="e">
        <f t="shared" si="826"/>
        <v>#DIV/0!</v>
      </c>
      <c r="BN691" s="65" t="e">
        <f t="shared" si="839"/>
        <v>#DIV/0!</v>
      </c>
      <c r="BO691" s="66" t="e">
        <f t="shared" si="840"/>
        <v>#DIV/0!</v>
      </c>
      <c r="BP691" s="67" t="e">
        <f t="shared" si="845"/>
        <v>#DIV/0!</v>
      </c>
      <c r="BQ691" s="68" t="e">
        <f t="shared" si="844"/>
        <v>#DIV/0!</v>
      </c>
    </row>
    <row r="692" spans="1:69" x14ac:dyDescent="0.2">
      <c r="A692" s="242" t="s">
        <v>22</v>
      </c>
      <c r="B692" s="14" t="s">
        <v>23</v>
      </c>
      <c r="C692" s="240"/>
      <c r="D692" s="42"/>
      <c r="E692" s="42"/>
      <c r="F692" s="42"/>
      <c r="G692" s="42"/>
      <c r="H692" s="45"/>
      <c r="I692" s="42"/>
      <c r="J692" s="42"/>
      <c r="K692" s="42"/>
      <c r="L692" s="42"/>
      <c r="M692" s="45"/>
      <c r="N692" s="241"/>
      <c r="O692" s="241"/>
      <c r="P692" s="241"/>
      <c r="Q692" s="241"/>
      <c r="R692" s="45"/>
      <c r="S692" s="42"/>
      <c r="T692" s="42"/>
      <c r="U692" s="42"/>
      <c r="V692" s="42"/>
      <c r="W692" s="45"/>
      <c r="X692" s="42"/>
      <c r="Y692" s="42"/>
      <c r="Z692" s="42"/>
      <c r="AA692" s="42"/>
      <c r="AB692" s="45"/>
      <c r="AC692" s="42"/>
      <c r="AD692" s="42"/>
      <c r="AE692" s="42"/>
      <c r="AF692" s="42"/>
      <c r="AG692" s="45"/>
      <c r="AH692" s="42"/>
      <c r="AI692" s="42"/>
      <c r="AJ692" s="42"/>
      <c r="AK692" s="42"/>
      <c r="AL692" s="45"/>
      <c r="AM692" s="42"/>
      <c r="AN692" s="42"/>
      <c r="AO692" s="42"/>
      <c r="AP692" s="42"/>
      <c r="AQ692" s="45"/>
      <c r="AR692" s="42"/>
      <c r="AS692" s="42"/>
      <c r="AT692" s="42"/>
      <c r="AU692" s="42"/>
      <c r="AV692" s="45"/>
      <c r="AW692" s="42"/>
      <c r="AX692" s="42"/>
      <c r="AY692" s="42"/>
      <c r="BA692" s="42">
        <f>MIN(D692,I693,N692,S692,X692,AC692,AH692,AM692,AR692)</f>
        <v>0</v>
      </c>
      <c r="BB692" s="42">
        <f>MAX(D692,I693,N692,S692,X692,AC692,AH692,AM692,AR692)</f>
        <v>0</v>
      </c>
      <c r="BC692" s="42" t="e">
        <f>AVERAGE(D692,I693,N692,S692,X692,AC692,AH692,AM692,AR692)</f>
        <v>#DIV/0!</v>
      </c>
      <c r="BD692" s="48">
        <f t="shared" si="832"/>
        <v>0</v>
      </c>
      <c r="BE692" s="48">
        <f t="shared" si="833"/>
        <v>0</v>
      </c>
      <c r="BF692" s="48" t="e">
        <f t="shared" si="834"/>
        <v>#DIV/0!</v>
      </c>
      <c r="BG692" s="50">
        <f t="shared" si="835"/>
        <v>0</v>
      </c>
      <c r="BH692" s="50">
        <f t="shared" si="836"/>
        <v>0</v>
      </c>
      <c r="BI692" s="50" t="e">
        <f t="shared" si="825"/>
        <v>#DIV/0!</v>
      </c>
      <c r="BJ692" s="52">
        <f t="shared" si="837"/>
        <v>0</v>
      </c>
      <c r="BK692" s="52">
        <f t="shared" si="838"/>
        <v>0</v>
      </c>
      <c r="BL692" s="52" t="e">
        <f t="shared" si="826"/>
        <v>#DIV/0!</v>
      </c>
      <c r="BN692" s="65" t="e">
        <f t="shared" si="839"/>
        <v>#DIV/0!</v>
      </c>
      <c r="BO692" s="66" t="e">
        <f t="shared" si="840"/>
        <v>#DIV/0!</v>
      </c>
      <c r="BP692" s="67" t="e">
        <f t="shared" si="845"/>
        <v>#DIV/0!</v>
      </c>
      <c r="BQ692" s="68" t="e">
        <f t="shared" si="844"/>
        <v>#DIV/0!</v>
      </c>
    </row>
    <row r="693" spans="1:69" x14ac:dyDescent="0.2">
      <c r="A693" s="242" t="s">
        <v>24</v>
      </c>
      <c r="B693" s="14"/>
      <c r="C693" s="240"/>
      <c r="D693" s="42"/>
      <c r="E693" s="42"/>
      <c r="F693" s="42"/>
      <c r="G693" s="42"/>
      <c r="H693" s="45"/>
      <c r="I693" s="42"/>
      <c r="J693" s="42"/>
      <c r="K693" s="42"/>
      <c r="L693" s="42"/>
      <c r="M693" s="45"/>
      <c r="N693" s="241"/>
      <c r="O693" s="241"/>
      <c r="P693" s="241"/>
      <c r="Q693" s="241"/>
      <c r="R693" s="45"/>
      <c r="S693" s="42"/>
      <c r="U693" s="42"/>
      <c r="V693" s="42"/>
      <c r="W693" s="45"/>
      <c r="X693" s="42"/>
      <c r="Z693" s="42"/>
      <c r="AA693" s="42"/>
      <c r="AB693" s="45"/>
      <c r="AC693" s="42"/>
      <c r="AE693" s="42"/>
      <c r="AF693" s="42"/>
      <c r="AG693" s="45"/>
      <c r="AH693" s="42"/>
      <c r="AJ693" s="42"/>
      <c r="AK693" s="42"/>
      <c r="AL693" s="45"/>
      <c r="AM693" s="42"/>
      <c r="AO693" s="42"/>
      <c r="AP693" s="42"/>
      <c r="AQ693" s="45"/>
      <c r="AR693" s="42"/>
      <c r="AT693" s="42"/>
      <c r="AU693" s="42"/>
      <c r="AV693" s="45"/>
      <c r="AW693" s="42"/>
      <c r="AX693" s="42"/>
      <c r="AY693" s="42"/>
      <c r="BA693" s="42" t="e">
        <f>MIN(D693,#REF!,N693,S693,X693,AC693,AH693,AM693,AR693)</f>
        <v>#REF!</v>
      </c>
      <c r="BB693" s="42" t="e">
        <f>MAX(D693,#REF!,N693,S693,X693,AC693,AH693,AM693,AR693)</f>
        <v>#REF!</v>
      </c>
      <c r="BC693" s="42" t="e">
        <f>AVERAGE(D693,#REF!,N693,S693,X693,AC693,AH693,AM693,AR693)</f>
        <v>#REF!</v>
      </c>
      <c r="BD693" s="48">
        <f>MIN(E693,J693,P693,T693,Y693,AD693,AI693,AN693,AS693,AW693)</f>
        <v>0</v>
      </c>
      <c r="BE693" s="48">
        <f>MAX(E693,J693,P693,T693,Y693,AD693,AI693,AN693,AS693,AW693)</f>
        <v>0</v>
      </c>
      <c r="BF693" s="48" t="e">
        <f>AVERAGE(E693,J693,P693,T693,Y693,AD693,AI693,AN693,AS693,AW693)</f>
        <v>#DIV/0!</v>
      </c>
      <c r="BG693" s="50" t="e">
        <f>MIN(K694,K693,#REF!,U693,Z693,AE693,AJ693,AO693,AT693,AX693)</f>
        <v>#REF!</v>
      </c>
      <c r="BH693" s="50" t="e">
        <f>MAX(K694,K693,#REF!,U693,Z693,AE693,AJ693,AO693,AT693,AX693)</f>
        <v>#REF!</v>
      </c>
      <c r="BI693" s="50" t="e">
        <f>AVERAGE(K694,K693,#REF!,U693,Z693,AE693,AJ693,AO693,AT693,AX693)</f>
        <v>#REF!</v>
      </c>
      <c r="BJ693" s="52">
        <f t="shared" si="837"/>
        <v>0</v>
      </c>
      <c r="BK693" s="52">
        <f t="shared" si="838"/>
        <v>0</v>
      </c>
      <c r="BL693" s="52" t="e">
        <f t="shared" si="826"/>
        <v>#DIV/0!</v>
      </c>
      <c r="BN693" s="65" t="e">
        <f t="shared" si="839"/>
        <v>#REF!</v>
      </c>
      <c r="BO693" s="66" t="e">
        <f t="shared" si="840"/>
        <v>#DIV/0!</v>
      </c>
      <c r="BP693" s="67" t="e">
        <f t="shared" si="845"/>
        <v>#REF!</v>
      </c>
      <c r="BQ693" s="68" t="e">
        <f t="shared" si="844"/>
        <v>#DIV/0!</v>
      </c>
    </row>
    <row r="694" spans="1:69" x14ac:dyDescent="0.2">
      <c r="A694" s="242" t="s">
        <v>25</v>
      </c>
      <c r="B694" s="14"/>
      <c r="C694" s="240"/>
      <c r="D694" s="42"/>
      <c r="E694" s="42"/>
      <c r="F694" s="42"/>
      <c r="G694" s="42"/>
      <c r="H694" s="45"/>
      <c r="I694" s="42"/>
      <c r="J694" s="42"/>
      <c r="K694" s="42"/>
      <c r="L694" s="42"/>
      <c r="M694" s="45"/>
      <c r="N694" s="241"/>
      <c r="O694" s="241"/>
      <c r="P694" s="241">
        <v>0.7</v>
      </c>
      <c r="Q694" s="241"/>
      <c r="R694" s="45"/>
      <c r="S694" s="42"/>
      <c r="T694" s="42"/>
      <c r="U694" s="42"/>
      <c r="V694" s="42"/>
      <c r="W694" s="45"/>
      <c r="X694" s="42"/>
      <c r="Y694" s="42"/>
      <c r="Z694" s="42"/>
      <c r="AA694" s="42"/>
      <c r="AB694" s="45"/>
      <c r="AC694" s="42"/>
      <c r="AD694" s="42"/>
      <c r="AE694" s="42"/>
      <c r="AF694" s="42"/>
      <c r="AG694" s="45"/>
      <c r="AH694" s="42"/>
      <c r="AI694" s="42"/>
      <c r="AJ694" s="42"/>
      <c r="AK694" s="42"/>
      <c r="AL694" s="45"/>
      <c r="AM694" s="42"/>
      <c r="AN694" s="42"/>
      <c r="AO694" s="42"/>
      <c r="AP694" s="42"/>
      <c r="AQ694" s="45"/>
      <c r="AR694" s="42"/>
      <c r="AS694" s="42"/>
      <c r="AT694" s="42"/>
      <c r="AU694" s="42"/>
      <c r="AV694" s="45"/>
      <c r="AW694" s="42"/>
      <c r="AX694" s="42"/>
      <c r="AY694" s="42"/>
      <c r="BA694" s="42">
        <f t="shared" ref="BA694:BA696" si="846">MIN(D694,I694,N694,S694,X694,AC694,AH694,AM694,AR694)</f>
        <v>0</v>
      </c>
      <c r="BB694" s="42">
        <f t="shared" ref="BB694:BB696" si="847">MAX(D694,I694,N694,S694,X694,AC694,AH694,AM694,AR694)</f>
        <v>0</v>
      </c>
      <c r="BC694" s="42" t="e">
        <f t="shared" ref="BC694:BC696" si="848">AVERAGE(D694,I694,N694,S694,X694,AC694,AH694,AM694,AR694)</f>
        <v>#DIV/0!</v>
      </c>
      <c r="BD694" s="48">
        <f t="shared" ref="BD694:BD696" si="849">MIN(E694,J694,O694,T694,Y694,AD694,AI694,AN694,AS694,AW694)</f>
        <v>0</v>
      </c>
      <c r="BE694" s="48">
        <f t="shared" ref="BE694:BE696" si="850">MAX(E694,J694,O694,T694,Y694,AD694,AI694,AN694,AS694,AW694)</f>
        <v>0</v>
      </c>
      <c r="BF694" s="48" t="e">
        <f t="shared" ref="BF694:BF696" si="851">AVERAGE(E694,J694,O694,T694,Y694,AD694,AI694,AN694,AS694,AW694)</f>
        <v>#DIV/0!</v>
      </c>
      <c r="BG694" s="50" t="e">
        <f>MIN(F694,#REF!,P694,U694,Z694,AE694,AJ694,AO694,AT694,AX694)</f>
        <v>#REF!</v>
      </c>
      <c r="BH694" s="50" t="e">
        <f>MAX(F694,#REF!,P694,U694,Z694,AE694,AJ694,AO694,AT694,AX694)</f>
        <v>#REF!</v>
      </c>
      <c r="BI694" s="50" t="e">
        <f>AVERAGE(F694,#REF!,P694,U694,Z694,AE694,AJ694,AO694,AT694,AX694)</f>
        <v>#REF!</v>
      </c>
      <c r="BJ694" s="52">
        <f t="shared" si="837"/>
        <v>0</v>
      </c>
      <c r="BK694" s="52">
        <f t="shared" si="838"/>
        <v>0</v>
      </c>
      <c r="BL694" s="52" t="e">
        <f t="shared" si="826"/>
        <v>#DIV/0!</v>
      </c>
      <c r="BN694" s="65" t="e">
        <f t="shared" si="839"/>
        <v>#DIV/0!</v>
      </c>
      <c r="BO694" s="66" t="e">
        <f t="shared" si="840"/>
        <v>#DIV/0!</v>
      </c>
      <c r="BP694" s="67" t="e">
        <f>+BI694</f>
        <v>#REF!</v>
      </c>
      <c r="BQ694" s="68" t="e">
        <f t="shared" si="844"/>
        <v>#DIV/0!</v>
      </c>
    </row>
    <row r="695" spans="1:69" x14ac:dyDescent="0.2">
      <c r="A695" s="242" t="s">
        <v>26</v>
      </c>
      <c r="B695" s="14"/>
      <c r="C695" s="240"/>
      <c r="D695" s="42"/>
      <c r="E695" s="244"/>
      <c r="F695" s="245"/>
      <c r="G695" s="246"/>
      <c r="H695" s="45"/>
      <c r="I695" s="42"/>
      <c r="J695" s="244"/>
      <c r="K695" s="245"/>
      <c r="L695" s="246"/>
      <c r="M695" s="45"/>
      <c r="N695" s="241"/>
      <c r="O695" s="241"/>
      <c r="P695" s="241"/>
      <c r="Q695" s="241"/>
      <c r="R695" s="45"/>
      <c r="S695" s="42"/>
      <c r="T695" s="244"/>
      <c r="U695" s="245"/>
      <c r="V695" s="246"/>
      <c r="W695" s="45"/>
      <c r="X695" s="42"/>
      <c r="Y695" s="244"/>
      <c r="Z695" s="245"/>
      <c r="AA695" s="246"/>
      <c r="AB695" s="45"/>
      <c r="AC695" s="42"/>
      <c r="AD695" s="244"/>
      <c r="AE695" s="245"/>
      <c r="AF695" s="246"/>
      <c r="AG695" s="45"/>
      <c r="AH695" s="42"/>
      <c r="AI695" s="244"/>
      <c r="AJ695" s="245"/>
      <c r="AK695" s="246"/>
      <c r="AL695" s="45"/>
      <c r="AM695" s="42"/>
      <c r="AN695" s="244"/>
      <c r="AO695" s="245"/>
      <c r="AP695" s="246"/>
      <c r="AQ695" s="45"/>
      <c r="AR695" s="42"/>
      <c r="AS695" s="244"/>
      <c r="AT695" s="245"/>
      <c r="AU695" s="246"/>
      <c r="AV695" s="45"/>
      <c r="AW695" s="42"/>
      <c r="AX695" s="42"/>
      <c r="AY695" s="42"/>
      <c r="BA695" s="42">
        <f t="shared" si="846"/>
        <v>0</v>
      </c>
      <c r="BB695" s="42">
        <f t="shared" si="847"/>
        <v>0</v>
      </c>
      <c r="BC695" s="42" t="e">
        <f t="shared" si="848"/>
        <v>#DIV/0!</v>
      </c>
      <c r="BD695" s="48">
        <f t="shared" si="849"/>
        <v>0</v>
      </c>
      <c r="BE695" s="48">
        <f t="shared" si="850"/>
        <v>0</v>
      </c>
      <c r="BF695" s="48" t="e">
        <f t="shared" si="851"/>
        <v>#DIV/0!</v>
      </c>
      <c r="BG695" s="50">
        <f t="shared" ref="BG695:BG696" si="852">MIN(F695,K695,P695,U695,Z695,AE695,AJ695,AO695,AT695,AX695)</f>
        <v>0</v>
      </c>
      <c r="BH695" s="50">
        <f t="shared" ref="BH695:BH696" si="853">MAX(F695,K695,P695,U695,Z695,AE695,AJ695,AO695,AT695,AX695)</f>
        <v>0</v>
      </c>
      <c r="BI695" s="50" t="e">
        <f t="shared" ref="BI695:BI696" si="854">AVERAGE(F695,K695,P695,U695,Z695,AE695,AJ695,AO695,AT695,AX695)</f>
        <v>#DIV/0!</v>
      </c>
      <c r="BJ695" s="52">
        <f t="shared" si="837"/>
        <v>0</v>
      </c>
      <c r="BK695" s="52">
        <f t="shared" si="838"/>
        <v>0</v>
      </c>
      <c r="BL695" s="52" t="e">
        <f t="shared" si="826"/>
        <v>#DIV/0!</v>
      </c>
      <c r="BN695" s="65" t="e">
        <f t="shared" si="839"/>
        <v>#DIV/0!</v>
      </c>
      <c r="BO695" s="66" t="e">
        <f t="shared" si="840"/>
        <v>#DIV/0!</v>
      </c>
      <c r="BP695" s="67" t="e">
        <f t="shared" ref="BP695:BP696" si="855">+BI695</f>
        <v>#DIV/0!</v>
      </c>
      <c r="BQ695" s="68" t="e">
        <f t="shared" si="844"/>
        <v>#DIV/0!</v>
      </c>
    </row>
    <row r="696" spans="1:69" ht="15" thickBot="1" x14ac:dyDescent="0.25">
      <c r="A696" s="242" t="s">
        <v>27</v>
      </c>
      <c r="B696" s="14"/>
      <c r="C696" s="240"/>
      <c r="D696" s="42"/>
      <c r="E696" s="247"/>
      <c r="F696" s="248"/>
      <c r="G696" s="249"/>
      <c r="H696" s="45"/>
      <c r="I696" s="42"/>
      <c r="J696" s="247"/>
      <c r="K696" s="248"/>
      <c r="L696" s="249"/>
      <c r="M696" s="45"/>
      <c r="N696" s="241"/>
      <c r="O696" s="241"/>
      <c r="P696" s="241"/>
      <c r="Q696" s="241"/>
      <c r="R696" s="45"/>
      <c r="S696" s="42"/>
      <c r="T696" s="247"/>
      <c r="U696" s="248"/>
      <c r="V696" s="249"/>
      <c r="W696" s="45"/>
      <c r="X696" s="42"/>
      <c r="Y696" s="247"/>
      <c r="Z696" s="248"/>
      <c r="AA696" s="249"/>
      <c r="AB696" s="45"/>
      <c r="AC696" s="42"/>
      <c r="AD696" s="247"/>
      <c r="AE696" s="248"/>
      <c r="AF696" s="249"/>
      <c r="AG696" s="45"/>
      <c r="AH696" s="42"/>
      <c r="AI696" s="247"/>
      <c r="AJ696" s="248"/>
      <c r="AK696" s="249"/>
      <c r="AL696" s="45"/>
      <c r="AM696" s="42"/>
      <c r="AN696" s="247"/>
      <c r="AO696" s="248"/>
      <c r="AP696" s="249"/>
      <c r="AQ696" s="45"/>
      <c r="AR696" s="42"/>
      <c r="AS696" s="247"/>
      <c r="AT696" s="248"/>
      <c r="AU696" s="249"/>
      <c r="AV696" s="45"/>
      <c r="AW696" s="42"/>
      <c r="AX696" s="42"/>
      <c r="AY696" s="42"/>
      <c r="BA696" s="42">
        <f t="shared" si="846"/>
        <v>0</v>
      </c>
      <c r="BB696" s="42">
        <f t="shared" si="847"/>
        <v>0</v>
      </c>
      <c r="BC696" s="42" t="e">
        <f t="shared" si="848"/>
        <v>#DIV/0!</v>
      </c>
      <c r="BD696" s="48">
        <f t="shared" si="849"/>
        <v>0</v>
      </c>
      <c r="BE696" s="48">
        <f t="shared" si="850"/>
        <v>0</v>
      </c>
      <c r="BF696" s="48" t="e">
        <f t="shared" si="851"/>
        <v>#DIV/0!</v>
      </c>
      <c r="BG696" s="50">
        <f t="shared" si="852"/>
        <v>0</v>
      </c>
      <c r="BH696" s="50">
        <f t="shared" si="853"/>
        <v>0</v>
      </c>
      <c r="BI696" s="50" t="e">
        <f t="shared" si="854"/>
        <v>#DIV/0!</v>
      </c>
      <c r="BJ696" s="52">
        <f t="shared" si="837"/>
        <v>0</v>
      </c>
      <c r="BK696" s="52">
        <f t="shared" si="838"/>
        <v>0</v>
      </c>
      <c r="BL696" s="52" t="e">
        <f t="shared" si="826"/>
        <v>#DIV/0!</v>
      </c>
      <c r="BN696" s="65" t="e">
        <f t="shared" si="839"/>
        <v>#DIV/0!</v>
      </c>
      <c r="BO696" s="66" t="e">
        <f t="shared" si="840"/>
        <v>#DIV/0!</v>
      </c>
      <c r="BP696" s="67" t="e">
        <f t="shared" si="855"/>
        <v>#DIV/0!</v>
      </c>
      <c r="BQ696" s="68" t="e">
        <f t="shared" si="844"/>
        <v>#DIV/0!</v>
      </c>
    </row>
    <row r="699" spans="1:69" ht="15.75" customHeight="1" x14ac:dyDescent="0.2">
      <c r="A699" s="302" t="s">
        <v>63</v>
      </c>
      <c r="B699" s="302"/>
      <c r="D699" s="298" t="s">
        <v>42</v>
      </c>
      <c r="E699" s="298"/>
      <c r="F699" s="298"/>
      <c r="G699" s="298"/>
      <c r="H699" s="225"/>
      <c r="I699" s="297" t="s">
        <v>43</v>
      </c>
      <c r="J699" s="297"/>
      <c r="K699" s="297"/>
      <c r="L699" s="297"/>
      <c r="M699" s="226"/>
      <c r="N699" s="298" t="s">
        <v>44</v>
      </c>
      <c r="O699" s="298"/>
      <c r="P699" s="298"/>
      <c r="Q699" s="298"/>
      <c r="R699" s="225"/>
      <c r="S699" s="298" t="s">
        <v>105</v>
      </c>
      <c r="T699" s="298"/>
      <c r="U699" s="298"/>
      <c r="V699" s="298"/>
      <c r="W699" s="227"/>
      <c r="X699" s="298" t="s">
        <v>46</v>
      </c>
      <c r="Y699" s="298"/>
      <c r="Z699" s="298"/>
      <c r="AA699" s="298"/>
      <c r="AB699" s="227"/>
      <c r="AC699" s="298" t="s">
        <v>47</v>
      </c>
      <c r="AD699" s="298"/>
      <c r="AE699" s="298"/>
      <c r="AF699" s="298"/>
      <c r="AG699" s="225"/>
      <c r="AH699" s="298" t="s">
        <v>48</v>
      </c>
      <c r="AI699" s="298"/>
      <c r="AJ699" s="298"/>
      <c r="AK699" s="298"/>
      <c r="AL699" s="227"/>
      <c r="AM699" s="297" t="s">
        <v>49</v>
      </c>
      <c r="AN699" s="297"/>
      <c r="AO699" s="297"/>
      <c r="AP699" s="297"/>
      <c r="AQ699" s="225"/>
      <c r="AR699" s="298" t="s">
        <v>50</v>
      </c>
      <c r="AS699" s="298"/>
      <c r="AT699" s="298"/>
      <c r="AU699" s="298"/>
      <c r="AV699" s="227"/>
      <c r="AW699" s="298" t="s">
        <v>122</v>
      </c>
      <c r="AX699" s="298"/>
      <c r="AY699" s="298"/>
      <c r="AZ699" s="228"/>
      <c r="BA699" s="298" t="s">
        <v>51</v>
      </c>
      <c r="BB699" s="298"/>
      <c r="BC699" s="298"/>
      <c r="BD699" s="297" t="s">
        <v>52</v>
      </c>
      <c r="BE699" s="297"/>
      <c r="BF699" s="297"/>
      <c r="BG699" s="299" t="s">
        <v>53</v>
      </c>
      <c r="BH699" s="299"/>
      <c r="BI699" s="299"/>
      <c r="BJ699" s="300" t="s">
        <v>56</v>
      </c>
      <c r="BK699" s="300"/>
      <c r="BL699" s="300"/>
    </row>
    <row r="700" spans="1:69" ht="30" x14ac:dyDescent="0.2">
      <c r="A700" s="229">
        <v>46206</v>
      </c>
      <c r="B700" s="69"/>
      <c r="D700" s="224" t="s">
        <v>54</v>
      </c>
      <c r="E700" s="230" t="s">
        <v>55</v>
      </c>
      <c r="F700" s="231" t="s">
        <v>53</v>
      </c>
      <c r="G700" s="232" t="s">
        <v>56</v>
      </c>
      <c r="H700" s="233"/>
      <c r="I700" s="234" t="s">
        <v>54</v>
      </c>
      <c r="J700" s="230" t="s">
        <v>55</v>
      </c>
      <c r="K700" s="231" t="s">
        <v>53</v>
      </c>
      <c r="L700" s="232" t="s">
        <v>56</v>
      </c>
      <c r="M700" s="233"/>
      <c r="N700" s="234" t="s">
        <v>54</v>
      </c>
      <c r="O700" s="230" t="s">
        <v>55</v>
      </c>
      <c r="P700" s="231" t="s">
        <v>53</v>
      </c>
      <c r="Q700" s="232" t="s">
        <v>56</v>
      </c>
      <c r="R700" s="233"/>
      <c r="S700" s="234" t="s">
        <v>54</v>
      </c>
      <c r="T700" s="230" t="s">
        <v>55</v>
      </c>
      <c r="U700" s="231" t="s">
        <v>53</v>
      </c>
      <c r="V700" s="232" t="s">
        <v>56</v>
      </c>
      <c r="W700" s="233"/>
      <c r="X700" s="234" t="s">
        <v>54</v>
      </c>
      <c r="Y700" s="230" t="s">
        <v>55</v>
      </c>
      <c r="Z700" s="231" t="s">
        <v>53</v>
      </c>
      <c r="AA700" s="232" t="s">
        <v>56</v>
      </c>
      <c r="AB700" s="233"/>
      <c r="AC700" s="234" t="s">
        <v>54</v>
      </c>
      <c r="AD700" s="230" t="s">
        <v>55</v>
      </c>
      <c r="AE700" s="231" t="s">
        <v>53</v>
      </c>
      <c r="AF700" s="232" t="s">
        <v>56</v>
      </c>
      <c r="AG700" s="233"/>
      <c r="AH700" s="234" t="s">
        <v>54</v>
      </c>
      <c r="AI700" s="230" t="s">
        <v>55</v>
      </c>
      <c r="AJ700" s="231" t="s">
        <v>53</v>
      </c>
      <c r="AK700" s="232" t="s">
        <v>56</v>
      </c>
      <c r="AL700" s="233"/>
      <c r="AM700" s="234" t="s">
        <v>54</v>
      </c>
      <c r="AN700" s="230" t="s">
        <v>55</v>
      </c>
      <c r="AO700" s="231" t="s">
        <v>53</v>
      </c>
      <c r="AP700" s="232" t="s">
        <v>56</v>
      </c>
      <c r="AQ700" s="233"/>
      <c r="AR700" s="234" t="s">
        <v>54</v>
      </c>
      <c r="AS700" s="230" t="s">
        <v>55</v>
      </c>
      <c r="AT700" s="231" t="s">
        <v>53</v>
      </c>
      <c r="AU700" s="232" t="s">
        <v>56</v>
      </c>
      <c r="AV700" s="233"/>
      <c r="AW700" s="230" t="s">
        <v>55</v>
      </c>
      <c r="AX700" s="231" t="s">
        <v>53</v>
      </c>
      <c r="AY700" s="232" t="s">
        <v>56</v>
      </c>
      <c r="AZ700" s="235"/>
      <c r="BA700" s="236" t="s">
        <v>57</v>
      </c>
      <c r="BB700" s="236" t="s">
        <v>58</v>
      </c>
      <c r="BC700" s="236" t="s">
        <v>59</v>
      </c>
      <c r="BD700" s="237" t="s">
        <v>57</v>
      </c>
      <c r="BE700" s="237" t="s">
        <v>58</v>
      </c>
      <c r="BF700" s="237" t="s">
        <v>59</v>
      </c>
      <c r="BG700" s="238" t="s">
        <v>57</v>
      </c>
      <c r="BH700" s="238" t="s">
        <v>58</v>
      </c>
      <c r="BI700" s="238" t="s">
        <v>59</v>
      </c>
      <c r="BJ700" s="239" t="s">
        <v>57</v>
      </c>
      <c r="BK700" s="239" t="s">
        <v>58</v>
      </c>
      <c r="BL700" s="239" t="s">
        <v>59</v>
      </c>
      <c r="BN700" s="236" t="s">
        <v>59</v>
      </c>
      <c r="BO700" s="237" t="s">
        <v>59</v>
      </c>
      <c r="BP700" s="238" t="s">
        <v>59</v>
      </c>
      <c r="BQ700" s="239" t="s">
        <v>59</v>
      </c>
    </row>
    <row r="701" spans="1:69" x14ac:dyDescent="0.2">
      <c r="A701" s="294" t="s">
        <v>0</v>
      </c>
      <c r="B701" s="35" t="s">
        <v>1</v>
      </c>
      <c r="C701" s="240"/>
      <c r="D701" s="42"/>
      <c r="E701" s="42"/>
      <c r="F701" s="42"/>
      <c r="G701" s="42"/>
      <c r="H701" s="45"/>
      <c r="I701" s="42"/>
      <c r="J701" s="42"/>
      <c r="K701" s="42"/>
      <c r="L701" s="42"/>
      <c r="M701" s="45"/>
      <c r="N701" s="241"/>
      <c r="O701" s="241"/>
      <c r="P701" s="241"/>
      <c r="Q701" s="241"/>
      <c r="R701" s="45"/>
      <c r="S701" s="42"/>
      <c r="T701" s="42"/>
      <c r="U701" s="42"/>
      <c r="V701" s="42"/>
      <c r="W701" s="45"/>
      <c r="X701" s="42"/>
      <c r="Y701" s="42"/>
      <c r="Z701" s="42"/>
      <c r="AA701" s="42"/>
      <c r="AB701" s="45"/>
      <c r="AC701" s="42"/>
      <c r="AD701" s="42"/>
      <c r="AE701" s="42"/>
      <c r="AF701" s="42"/>
      <c r="AG701" s="45"/>
      <c r="AH701" s="42"/>
      <c r="AI701" s="42"/>
      <c r="AJ701" s="42"/>
      <c r="AK701" s="42"/>
      <c r="AL701" s="45"/>
      <c r="AM701" s="159"/>
      <c r="AN701" s="159"/>
      <c r="AO701" s="159"/>
      <c r="AP701" s="159"/>
      <c r="AQ701" s="45"/>
      <c r="AR701" s="42"/>
      <c r="AS701" s="42"/>
      <c r="AT701" s="42"/>
      <c r="AU701" s="42"/>
      <c r="AV701" s="45"/>
      <c r="AW701" s="42"/>
      <c r="AX701" s="42"/>
      <c r="AY701" s="42"/>
      <c r="BA701" s="42">
        <f>MIN(D701,I701,N701,S701,X701,AC701,AH701,AM701,AR701)</f>
        <v>0</v>
      </c>
      <c r="BB701" s="42">
        <f>MAX(D701,I701,N701,S701,X701,AC701,AH701,AM701,AR701)</f>
        <v>0</v>
      </c>
      <c r="BC701" s="42" t="e">
        <f>AVERAGE(D701,I701,N701,S701,X701,AC701,AH701,AM701,AR701)</f>
        <v>#DIV/0!</v>
      </c>
      <c r="BD701" s="48">
        <f>MIN(E701,J701,O701,T701,Y701,AD701,AI701,AN701,AS701,AW701)</f>
        <v>0</v>
      </c>
      <c r="BE701" s="48">
        <f>MAX(E701,J701,O701,T701,Y701,AD701,AI701,AN701,AS701,AW701)</f>
        <v>0</v>
      </c>
      <c r="BF701" s="48" t="e">
        <f>AVERAGE(E701,J701,O701,T701,Y701,AD701,AI701,AN701,AS701,AW701)</f>
        <v>#DIV/0!</v>
      </c>
      <c r="BG701" s="50">
        <f>MIN(F701,K701,P701,U701,Z701,AE701,AJ701,AO701,AT701,AX701)</f>
        <v>0</v>
      </c>
      <c r="BH701" s="50">
        <f>MAX(F701,K701,P701,U701,Z701,AE701,AJ701,AO701,AT701,AX701)</f>
        <v>0</v>
      </c>
      <c r="BI701" s="50" t="e">
        <f t="shared" ref="BI701:BI716" si="856">AVERAGE(F701,K701,P701,U701,Z701,AE701,AJ701,AO701,AT701,AX701)</f>
        <v>#DIV/0!</v>
      </c>
      <c r="BJ701" s="52">
        <f>MIN(G701,L701,Q701,V701,AA701,AF701,AK701,AP701,AU701,AY701)</f>
        <v>0</v>
      </c>
      <c r="BK701" s="52">
        <f>MAX(G701,L701,Q701,V701,AA701,AF701,AK701,AP701,AU701,AY701)</f>
        <v>0</v>
      </c>
      <c r="BL701" s="52" t="e">
        <f t="shared" ref="BL701:BL720" si="857">AVERAGE(G701,L701,Q701,V701,AA701,AF701,AK701,AP701,AU701,AY701)</f>
        <v>#DIV/0!</v>
      </c>
      <c r="BN701" s="65" t="e">
        <f>+BC701</f>
        <v>#DIV/0!</v>
      </c>
      <c r="BO701" s="66" t="e">
        <f t="shared" ref="BO701" si="858">+BF701</f>
        <v>#DIV/0!</v>
      </c>
      <c r="BP701" s="67" t="e">
        <f>+BI701</f>
        <v>#DIV/0!</v>
      </c>
      <c r="BQ701" s="68" t="e">
        <f t="shared" ref="BQ701" si="859">+BL701</f>
        <v>#DIV/0!</v>
      </c>
    </row>
    <row r="702" spans="1:69" x14ac:dyDescent="0.2">
      <c r="A702" s="301"/>
      <c r="B702" s="14" t="s">
        <v>2</v>
      </c>
      <c r="C702" s="240"/>
      <c r="D702" s="42"/>
      <c r="E702" s="42"/>
      <c r="F702" s="42"/>
      <c r="G702" s="42"/>
      <c r="H702" s="45"/>
      <c r="I702" s="42"/>
      <c r="J702" s="42"/>
      <c r="K702" s="42"/>
      <c r="L702" s="42"/>
      <c r="M702" s="45"/>
      <c r="N702" s="241"/>
      <c r="O702" s="241"/>
      <c r="P702" s="241"/>
      <c r="Q702" s="241"/>
      <c r="R702" s="45"/>
      <c r="S702" s="42"/>
      <c r="T702" s="42"/>
      <c r="U702" s="42"/>
      <c r="V702" s="42"/>
      <c r="W702" s="45"/>
      <c r="X702" s="42"/>
      <c r="Y702" s="42"/>
      <c r="Z702" s="42"/>
      <c r="AA702" s="42"/>
      <c r="AB702" s="45"/>
      <c r="AC702" s="42"/>
      <c r="AD702" s="42"/>
      <c r="AE702" s="42"/>
      <c r="AF702" s="42"/>
      <c r="AG702" s="45"/>
      <c r="AH702" s="42"/>
      <c r="AI702" s="42"/>
      <c r="AJ702" s="42"/>
      <c r="AK702" s="42"/>
      <c r="AL702" s="45"/>
      <c r="AM702" s="159"/>
      <c r="AN702" s="159"/>
      <c r="AO702" s="159"/>
      <c r="AP702" s="159"/>
      <c r="AQ702" s="45"/>
      <c r="AR702" s="42"/>
      <c r="AS702" s="42"/>
      <c r="AT702" s="42"/>
      <c r="AU702" s="42"/>
      <c r="AV702" s="45"/>
      <c r="AW702" s="42"/>
      <c r="AX702" s="42"/>
      <c r="AY702" s="42"/>
      <c r="BA702" s="42">
        <f t="shared" ref="BA702:BA715" si="860">MIN(D702,I702,N702,S702,X702,AC702,AH702,AM702,AR702)</f>
        <v>0</v>
      </c>
      <c r="BB702" s="42">
        <f t="shared" ref="BB702:BB715" si="861">MAX(D702,I702,N702,S702,X702,AC702,AH702,AM702,AR702)</f>
        <v>0</v>
      </c>
      <c r="BC702" s="42" t="e">
        <f t="shared" ref="BC702:BC715" si="862">AVERAGE(D702,I702,N702,S702,X702,AC702,AH702,AM702,AR702)</f>
        <v>#DIV/0!</v>
      </c>
      <c r="BD702" s="48">
        <f t="shared" ref="BD702:BD716" si="863">MIN(E702,J702,O702,T702,Y702,AD702,AI702,AN702,AS702,AW702)</f>
        <v>0</v>
      </c>
      <c r="BE702" s="48">
        <f t="shared" ref="BE702:BE716" si="864">MAX(E702,J702,O702,T702,Y702,AD702,AI702,AN702,AS702,AW702)</f>
        <v>0</v>
      </c>
      <c r="BF702" s="48" t="e">
        <f t="shared" ref="BF702:BF716" si="865">AVERAGE(E702,J702,O702,T702,Y702,AD702,AI702,AN702,AS702,AW702)</f>
        <v>#DIV/0!</v>
      </c>
      <c r="BG702" s="50">
        <f t="shared" ref="BG702:BG716" si="866">MIN(F702,K702,P702,U702,Z702,AE702,AJ702,AO702,AT702,AX702)</f>
        <v>0</v>
      </c>
      <c r="BH702" s="50">
        <f t="shared" ref="BH702:BH716" si="867">MAX(F702,K702,P702,U702,Z702,AE702,AJ702,AO702,AT702,AX702)</f>
        <v>0</v>
      </c>
      <c r="BI702" s="50" t="e">
        <f t="shared" si="856"/>
        <v>#DIV/0!</v>
      </c>
      <c r="BJ702" s="52">
        <f t="shared" ref="BJ702:BJ720" si="868">MIN(G702,L702,Q702,V702,AA702,AF702,AK702,AP702,AU702,AY702)</f>
        <v>0</v>
      </c>
      <c r="BK702" s="52">
        <f t="shared" ref="BK702:BK720" si="869">MAX(G702,L702,Q702,V702,AA702,AF702,AK702,AP702,AU702,AY702)</f>
        <v>0</v>
      </c>
      <c r="BL702" s="52" t="e">
        <f t="shared" si="857"/>
        <v>#DIV/0!</v>
      </c>
      <c r="BN702" s="65" t="e">
        <f>+BC702</f>
        <v>#DIV/0!</v>
      </c>
      <c r="BO702" s="66" t="e">
        <f>+BF702</f>
        <v>#DIV/0!</v>
      </c>
      <c r="BP702" s="67" t="e">
        <f>+BI702</f>
        <v>#DIV/0!</v>
      </c>
      <c r="BQ702" s="68" t="e">
        <f>+BL702</f>
        <v>#DIV/0!</v>
      </c>
    </row>
    <row r="703" spans="1:69" x14ac:dyDescent="0.2">
      <c r="A703" s="295"/>
      <c r="B703" s="14" t="s">
        <v>3</v>
      </c>
      <c r="C703" s="240"/>
      <c r="D703" s="42"/>
      <c r="E703" s="42"/>
      <c r="F703" s="42"/>
      <c r="G703" s="42"/>
      <c r="H703" s="45"/>
      <c r="I703" s="42"/>
      <c r="J703" s="42"/>
      <c r="K703" s="42">
        <v>8.4</v>
      </c>
      <c r="L703" s="42"/>
      <c r="M703" s="45"/>
      <c r="N703" s="241"/>
      <c r="O703" s="241"/>
      <c r="P703" s="241"/>
      <c r="Q703" s="241"/>
      <c r="R703" s="45"/>
      <c r="S703" s="42"/>
      <c r="T703" s="42"/>
      <c r="U703" s="42"/>
      <c r="V703" s="42"/>
      <c r="W703" s="45"/>
      <c r="X703" s="42"/>
      <c r="Y703" s="42"/>
      <c r="Z703" s="42"/>
      <c r="AA703" s="42"/>
      <c r="AB703" s="45"/>
      <c r="AC703" s="42"/>
      <c r="AD703" s="42"/>
      <c r="AE703" s="42"/>
      <c r="AF703" s="42"/>
      <c r="AG703" s="45"/>
      <c r="AH703" s="42"/>
      <c r="AI703" s="42"/>
      <c r="AJ703" s="42"/>
      <c r="AK703" s="42"/>
      <c r="AL703" s="45"/>
      <c r="AM703" s="159"/>
      <c r="AN703" s="159"/>
      <c r="AO703" s="159"/>
      <c r="AP703" s="159"/>
      <c r="AQ703" s="45"/>
      <c r="AR703" s="42"/>
      <c r="AS703" s="42"/>
      <c r="AT703" s="42"/>
      <c r="AU703" s="42"/>
      <c r="AV703" s="45"/>
      <c r="AW703" s="42"/>
      <c r="AX703" s="42"/>
      <c r="AY703" s="42"/>
      <c r="BA703" s="42">
        <f t="shared" si="860"/>
        <v>0</v>
      </c>
      <c r="BB703" s="42">
        <f t="shared" si="861"/>
        <v>0</v>
      </c>
      <c r="BC703" s="42" t="e">
        <f t="shared" si="862"/>
        <v>#DIV/0!</v>
      </c>
      <c r="BD703" s="48">
        <f t="shared" si="863"/>
        <v>0</v>
      </c>
      <c r="BE703" s="48">
        <f t="shared" si="864"/>
        <v>0</v>
      </c>
      <c r="BF703" s="48" t="e">
        <f t="shared" si="865"/>
        <v>#DIV/0!</v>
      </c>
      <c r="BG703" s="50">
        <f t="shared" si="866"/>
        <v>8.4</v>
      </c>
      <c r="BH703" s="50">
        <f t="shared" si="867"/>
        <v>8.4</v>
      </c>
      <c r="BI703" s="50">
        <f t="shared" si="856"/>
        <v>8.4</v>
      </c>
      <c r="BJ703" s="52">
        <f t="shared" si="868"/>
        <v>0</v>
      </c>
      <c r="BK703" s="52">
        <f t="shared" si="869"/>
        <v>0</v>
      </c>
      <c r="BL703" s="52" t="e">
        <f t="shared" si="857"/>
        <v>#DIV/0!</v>
      </c>
      <c r="BN703" s="65" t="e">
        <f t="shared" ref="BN703:BN720" si="870">+BC703</f>
        <v>#DIV/0!</v>
      </c>
      <c r="BO703" s="66" t="e">
        <f t="shared" ref="BO703:BO720" si="871">+BF703</f>
        <v>#DIV/0!</v>
      </c>
      <c r="BP703" s="67">
        <f>+BI703</f>
        <v>8.4</v>
      </c>
      <c r="BQ703" s="68" t="e">
        <f t="shared" ref="BQ703" si="872">+BL703</f>
        <v>#DIV/0!</v>
      </c>
    </row>
    <row r="704" spans="1:69" x14ac:dyDescent="0.2">
      <c r="A704" s="296" t="s">
        <v>4</v>
      </c>
      <c r="B704" s="14" t="s">
        <v>5</v>
      </c>
      <c r="C704" s="240"/>
      <c r="D704" s="42"/>
      <c r="E704" s="42"/>
      <c r="F704" s="42"/>
      <c r="G704" s="42"/>
      <c r="H704" s="45"/>
      <c r="I704" s="42"/>
      <c r="J704" s="42"/>
      <c r="K704" s="42"/>
      <c r="L704" s="42"/>
      <c r="M704" s="45"/>
      <c r="N704" s="241"/>
      <c r="O704" s="241"/>
      <c r="P704" s="241"/>
      <c r="Q704" s="241"/>
      <c r="R704" s="45"/>
      <c r="S704" s="42"/>
      <c r="T704" s="42"/>
      <c r="U704" s="42"/>
      <c r="V704" s="42"/>
      <c r="W704" s="45"/>
      <c r="X704" s="42"/>
      <c r="Y704" s="42"/>
      <c r="Z704" s="42"/>
      <c r="AA704" s="42"/>
      <c r="AB704" s="45"/>
      <c r="AC704" s="42"/>
      <c r="AD704" s="42"/>
      <c r="AE704" s="42"/>
      <c r="AF704" s="42"/>
      <c r="AG704" s="45"/>
      <c r="AH704" s="42"/>
      <c r="AI704" s="42"/>
      <c r="AJ704" s="42"/>
      <c r="AK704" s="42"/>
      <c r="AL704" s="45"/>
      <c r="AM704" s="159"/>
      <c r="AN704" s="159"/>
      <c r="AO704" s="159"/>
      <c r="AP704" s="159"/>
      <c r="AQ704" s="45"/>
      <c r="AR704" s="42"/>
      <c r="AS704" s="42"/>
      <c r="AT704" s="42"/>
      <c r="AU704" s="42"/>
      <c r="AV704" s="45"/>
      <c r="AW704" s="42"/>
      <c r="AX704" s="42"/>
      <c r="AY704" s="42"/>
      <c r="BA704" s="42">
        <f t="shared" si="860"/>
        <v>0</v>
      </c>
      <c r="BB704" s="42">
        <f t="shared" si="861"/>
        <v>0</v>
      </c>
      <c r="BC704" s="42" t="e">
        <f t="shared" si="862"/>
        <v>#DIV/0!</v>
      </c>
      <c r="BD704" s="48">
        <f t="shared" si="863"/>
        <v>0</v>
      </c>
      <c r="BE704" s="48">
        <f t="shared" si="864"/>
        <v>0</v>
      </c>
      <c r="BF704" s="48" t="e">
        <f t="shared" si="865"/>
        <v>#DIV/0!</v>
      </c>
      <c r="BG704" s="50">
        <f t="shared" si="866"/>
        <v>0</v>
      </c>
      <c r="BH704" s="50">
        <f t="shared" si="867"/>
        <v>0</v>
      </c>
      <c r="BI704" s="50" t="e">
        <f t="shared" si="856"/>
        <v>#DIV/0!</v>
      </c>
      <c r="BJ704" s="52">
        <f t="shared" si="868"/>
        <v>0</v>
      </c>
      <c r="BK704" s="52">
        <f t="shared" si="869"/>
        <v>0</v>
      </c>
      <c r="BL704" s="52" t="e">
        <f t="shared" si="857"/>
        <v>#DIV/0!</v>
      </c>
      <c r="BN704" s="65" t="e">
        <f t="shared" si="870"/>
        <v>#DIV/0!</v>
      </c>
      <c r="BO704" s="66" t="e">
        <f t="shared" si="871"/>
        <v>#DIV/0!</v>
      </c>
      <c r="BP704" s="67" t="e">
        <f t="shared" ref="BP704" si="873">+BI704</f>
        <v>#DIV/0!</v>
      </c>
      <c r="BQ704" s="68" t="e">
        <f>+BL704</f>
        <v>#DIV/0!</v>
      </c>
    </row>
    <row r="705" spans="1:69" x14ac:dyDescent="0.2">
      <c r="A705" s="296"/>
      <c r="B705" s="14" t="s">
        <v>6</v>
      </c>
      <c r="C705" s="240"/>
      <c r="D705" s="42"/>
      <c r="E705" s="42"/>
      <c r="F705" s="42"/>
      <c r="G705" s="42"/>
      <c r="H705" s="45"/>
      <c r="I705" s="42"/>
      <c r="J705" s="42"/>
      <c r="K705" s="42"/>
      <c r="L705" s="42"/>
      <c r="M705" s="45"/>
      <c r="N705" s="241"/>
      <c r="O705" s="241"/>
      <c r="P705" s="241"/>
      <c r="Q705" s="241"/>
      <c r="R705" s="45"/>
      <c r="S705" s="42"/>
      <c r="T705" s="42"/>
      <c r="U705" s="42"/>
      <c r="V705" s="42"/>
      <c r="W705" s="45"/>
      <c r="X705" s="42"/>
      <c r="Y705" s="42"/>
      <c r="Z705" s="42"/>
      <c r="AA705" s="42"/>
      <c r="AB705" s="45"/>
      <c r="AC705" s="42"/>
      <c r="AD705" s="42"/>
      <c r="AE705" s="42"/>
      <c r="AF705" s="42"/>
      <c r="AG705" s="45"/>
      <c r="AH705" s="42"/>
      <c r="AI705" s="42"/>
      <c r="AJ705" s="42"/>
      <c r="AK705" s="42"/>
      <c r="AL705" s="45"/>
      <c r="AM705" s="159"/>
      <c r="AN705" s="159"/>
      <c r="AO705" s="159"/>
      <c r="AP705" s="159"/>
      <c r="AQ705" s="45"/>
      <c r="AR705" s="42"/>
      <c r="AS705" s="42"/>
      <c r="AT705" s="42"/>
      <c r="AU705" s="42"/>
      <c r="AV705" s="45"/>
      <c r="AW705" s="42"/>
      <c r="AX705" s="42"/>
      <c r="AY705" s="42"/>
      <c r="BA705" s="42">
        <f t="shared" si="860"/>
        <v>0</v>
      </c>
      <c r="BB705" s="42">
        <f t="shared" si="861"/>
        <v>0</v>
      </c>
      <c r="BC705" s="42" t="e">
        <f t="shared" si="862"/>
        <v>#DIV/0!</v>
      </c>
      <c r="BD705" s="48">
        <f t="shared" si="863"/>
        <v>0</v>
      </c>
      <c r="BE705" s="48">
        <f t="shared" si="864"/>
        <v>0</v>
      </c>
      <c r="BF705" s="48" t="e">
        <f t="shared" si="865"/>
        <v>#DIV/0!</v>
      </c>
      <c r="BG705" s="50">
        <f t="shared" si="866"/>
        <v>0</v>
      </c>
      <c r="BH705" s="50">
        <f t="shared" si="867"/>
        <v>0</v>
      </c>
      <c r="BI705" s="50" t="e">
        <f t="shared" si="856"/>
        <v>#DIV/0!</v>
      </c>
      <c r="BJ705" s="52">
        <f t="shared" si="868"/>
        <v>0</v>
      </c>
      <c r="BK705" s="52">
        <f t="shared" si="869"/>
        <v>0</v>
      </c>
      <c r="BL705" s="52" t="e">
        <f t="shared" si="857"/>
        <v>#DIV/0!</v>
      </c>
      <c r="BN705" s="65" t="e">
        <f t="shared" si="870"/>
        <v>#DIV/0!</v>
      </c>
      <c r="BO705" s="66" t="e">
        <f t="shared" si="871"/>
        <v>#DIV/0!</v>
      </c>
      <c r="BP705" s="67" t="e">
        <f>+BI705</f>
        <v>#DIV/0!</v>
      </c>
      <c r="BQ705" s="68" t="e">
        <f>+BL705</f>
        <v>#DIV/0!</v>
      </c>
    </row>
    <row r="706" spans="1:69" x14ac:dyDescent="0.2">
      <c r="A706" s="242" t="s">
        <v>7</v>
      </c>
      <c r="B706" s="14" t="s">
        <v>8</v>
      </c>
      <c r="C706" s="240"/>
      <c r="D706" s="42"/>
      <c r="E706" s="42"/>
      <c r="F706" s="42"/>
      <c r="G706" s="42"/>
      <c r="H706" s="45"/>
      <c r="I706" s="42"/>
      <c r="J706" s="42"/>
      <c r="K706" s="42"/>
      <c r="L706" s="42"/>
      <c r="M706" s="45"/>
      <c r="N706" s="241"/>
      <c r="O706" s="241"/>
      <c r="P706" s="241"/>
      <c r="Q706" s="241"/>
      <c r="R706" s="45"/>
      <c r="S706" s="42"/>
      <c r="T706" s="42"/>
      <c r="U706" s="42"/>
      <c r="V706" s="42"/>
      <c r="W706" s="45"/>
      <c r="X706" s="42"/>
      <c r="Y706" s="42"/>
      <c r="Z706" s="42"/>
      <c r="AA706" s="42"/>
      <c r="AB706" s="45"/>
      <c r="AC706" s="42"/>
      <c r="AD706" s="42"/>
      <c r="AE706" s="42"/>
      <c r="AF706" s="42"/>
      <c r="AG706" s="45"/>
      <c r="AH706" s="42"/>
      <c r="AI706" s="42"/>
      <c r="AJ706" s="42"/>
      <c r="AK706" s="42"/>
      <c r="AL706" s="45"/>
      <c r="AM706" s="159"/>
      <c r="AN706" s="159"/>
      <c r="AO706" s="159"/>
      <c r="AP706" s="159"/>
      <c r="AQ706" s="45"/>
      <c r="AR706" s="42"/>
      <c r="AS706" s="42"/>
      <c r="AT706" s="42"/>
      <c r="AU706" s="42"/>
      <c r="AV706" s="45"/>
      <c r="AW706" s="42"/>
      <c r="AX706" s="42"/>
      <c r="AY706" s="42"/>
      <c r="BA706" s="42">
        <f t="shared" si="860"/>
        <v>0</v>
      </c>
      <c r="BB706" s="42">
        <f t="shared" si="861"/>
        <v>0</v>
      </c>
      <c r="BC706" s="42" t="e">
        <f t="shared" si="862"/>
        <v>#DIV/0!</v>
      </c>
      <c r="BD706" s="48">
        <f t="shared" si="863"/>
        <v>0</v>
      </c>
      <c r="BE706" s="48">
        <f t="shared" si="864"/>
        <v>0</v>
      </c>
      <c r="BF706" s="48" t="e">
        <f t="shared" si="865"/>
        <v>#DIV/0!</v>
      </c>
      <c r="BG706" s="50">
        <f t="shared" si="866"/>
        <v>0</v>
      </c>
      <c r="BH706" s="50">
        <f t="shared" si="867"/>
        <v>0</v>
      </c>
      <c r="BI706" s="50" t="e">
        <f t="shared" si="856"/>
        <v>#DIV/0!</v>
      </c>
      <c r="BJ706" s="52">
        <f t="shared" si="868"/>
        <v>0</v>
      </c>
      <c r="BK706" s="52">
        <f t="shared" si="869"/>
        <v>0</v>
      </c>
      <c r="BL706" s="52" t="e">
        <f t="shared" si="857"/>
        <v>#DIV/0!</v>
      </c>
      <c r="BN706" s="65" t="e">
        <f t="shared" si="870"/>
        <v>#DIV/0!</v>
      </c>
      <c r="BO706" s="66" t="e">
        <f t="shared" si="871"/>
        <v>#DIV/0!</v>
      </c>
      <c r="BP706" s="67" t="e">
        <f t="shared" ref="BP706:BP710" si="874">+BI706</f>
        <v>#DIV/0!</v>
      </c>
      <c r="BQ706" s="68" t="e">
        <f t="shared" ref="BQ706:BQ720" si="875">+BL706</f>
        <v>#DIV/0!</v>
      </c>
    </row>
    <row r="707" spans="1:69" x14ac:dyDescent="0.2">
      <c r="A707" s="294" t="s">
        <v>66</v>
      </c>
      <c r="B707" s="14" t="s">
        <v>9</v>
      </c>
      <c r="C707" s="240"/>
      <c r="D707" s="42"/>
      <c r="E707" s="42"/>
      <c r="F707" s="42"/>
      <c r="G707" s="42"/>
      <c r="H707" s="45"/>
      <c r="I707" s="42"/>
      <c r="J707" s="42"/>
      <c r="K707" s="42"/>
      <c r="L707" s="42"/>
      <c r="M707" s="45"/>
      <c r="N707" s="241"/>
      <c r="O707" s="241"/>
      <c r="P707" s="241"/>
      <c r="Q707" s="241"/>
      <c r="R707" s="45"/>
      <c r="S707" s="42"/>
      <c r="T707" s="42"/>
      <c r="U707" s="42"/>
      <c r="V707" s="42"/>
      <c r="W707" s="45"/>
      <c r="X707" s="42"/>
      <c r="Y707" s="42"/>
      <c r="Z707" s="42"/>
      <c r="AA707" s="42"/>
      <c r="AB707" s="45"/>
      <c r="AC707" s="42"/>
      <c r="AD707" s="42"/>
      <c r="AE707" s="42"/>
      <c r="AF707" s="42"/>
      <c r="AG707" s="45"/>
      <c r="AH707" s="42"/>
      <c r="AI707" s="42"/>
      <c r="AJ707" s="42"/>
      <c r="AK707" s="42"/>
      <c r="AL707" s="45"/>
      <c r="AM707" s="159"/>
      <c r="AN707" s="159"/>
      <c r="AO707" s="159"/>
      <c r="AP707" s="159"/>
      <c r="AQ707" s="45"/>
      <c r="AR707" s="42"/>
      <c r="AS707" s="42"/>
      <c r="AT707" s="42"/>
      <c r="AU707" s="42"/>
      <c r="AV707" s="45"/>
      <c r="AW707" s="42"/>
      <c r="AX707" s="42"/>
      <c r="AY707" s="42"/>
      <c r="BA707" s="42">
        <f t="shared" si="860"/>
        <v>0</v>
      </c>
      <c r="BB707" s="42">
        <f t="shared" si="861"/>
        <v>0</v>
      </c>
      <c r="BC707" s="42" t="e">
        <f t="shared" si="862"/>
        <v>#DIV/0!</v>
      </c>
      <c r="BD707" s="48">
        <f t="shared" si="863"/>
        <v>0</v>
      </c>
      <c r="BE707" s="48">
        <f t="shared" si="864"/>
        <v>0</v>
      </c>
      <c r="BF707" s="48" t="e">
        <f t="shared" si="865"/>
        <v>#DIV/0!</v>
      </c>
      <c r="BG707" s="50">
        <f t="shared" si="866"/>
        <v>0</v>
      </c>
      <c r="BH707" s="50">
        <f t="shared" si="867"/>
        <v>0</v>
      </c>
      <c r="BI707" s="50" t="e">
        <f t="shared" si="856"/>
        <v>#DIV/0!</v>
      </c>
      <c r="BJ707" s="52">
        <f t="shared" si="868"/>
        <v>0</v>
      </c>
      <c r="BK707" s="52">
        <f t="shared" si="869"/>
        <v>0</v>
      </c>
      <c r="BL707" s="52" t="e">
        <f t="shared" si="857"/>
        <v>#DIV/0!</v>
      </c>
      <c r="BN707" s="65" t="e">
        <f t="shared" si="870"/>
        <v>#DIV/0!</v>
      </c>
      <c r="BO707" s="66" t="e">
        <f t="shared" si="871"/>
        <v>#DIV/0!</v>
      </c>
      <c r="BP707" s="67" t="e">
        <f t="shared" si="874"/>
        <v>#DIV/0!</v>
      </c>
      <c r="BQ707" s="68" t="e">
        <f t="shared" si="875"/>
        <v>#DIV/0!</v>
      </c>
    </row>
    <row r="708" spans="1:69" x14ac:dyDescent="0.2">
      <c r="A708" s="295"/>
      <c r="B708" s="14" t="s">
        <v>10</v>
      </c>
      <c r="C708" s="240"/>
      <c r="D708" s="42"/>
      <c r="E708" s="42"/>
      <c r="F708" s="42"/>
      <c r="G708" s="42"/>
      <c r="H708" s="45"/>
      <c r="I708" s="42"/>
      <c r="J708" s="42"/>
      <c r="K708" s="42"/>
      <c r="L708" s="42"/>
      <c r="M708" s="45"/>
      <c r="N708" s="241"/>
      <c r="O708" s="241"/>
      <c r="P708" s="241"/>
      <c r="Q708" s="241"/>
      <c r="R708" s="45"/>
      <c r="S708" s="42"/>
      <c r="T708" s="42"/>
      <c r="U708" s="42"/>
      <c r="V708" s="42"/>
      <c r="W708" s="45"/>
      <c r="X708" s="42"/>
      <c r="Y708" s="42"/>
      <c r="Z708" s="42"/>
      <c r="AA708" s="42"/>
      <c r="AB708" s="45"/>
      <c r="AC708" s="42"/>
      <c r="AD708" s="42"/>
      <c r="AE708" s="42"/>
      <c r="AF708" s="42"/>
      <c r="AG708" s="45"/>
      <c r="AH708" s="42"/>
      <c r="AI708" s="42"/>
      <c r="AJ708" s="42"/>
      <c r="AK708" s="42"/>
      <c r="AL708" s="45"/>
      <c r="AM708" s="159"/>
      <c r="AN708" s="159"/>
      <c r="AO708" s="159"/>
      <c r="AP708" s="159"/>
      <c r="AQ708" s="45"/>
      <c r="AR708" s="42"/>
      <c r="AS708" s="42"/>
      <c r="AT708" s="42"/>
      <c r="AU708" s="42"/>
      <c r="AV708" s="45"/>
      <c r="AW708" s="42"/>
      <c r="AX708" s="42"/>
      <c r="AY708" s="42"/>
      <c r="BA708" s="42">
        <f t="shared" si="860"/>
        <v>0</v>
      </c>
      <c r="BB708" s="42">
        <f t="shared" si="861"/>
        <v>0</v>
      </c>
      <c r="BC708" s="42" t="e">
        <f t="shared" si="862"/>
        <v>#DIV/0!</v>
      </c>
      <c r="BD708" s="48">
        <f t="shared" si="863"/>
        <v>0</v>
      </c>
      <c r="BE708" s="48">
        <f t="shared" si="864"/>
        <v>0</v>
      </c>
      <c r="BF708" s="48" t="e">
        <f t="shared" si="865"/>
        <v>#DIV/0!</v>
      </c>
      <c r="BG708" s="50">
        <f t="shared" si="866"/>
        <v>0</v>
      </c>
      <c r="BH708" s="50">
        <f t="shared" si="867"/>
        <v>0</v>
      </c>
      <c r="BI708" s="50" t="e">
        <f t="shared" si="856"/>
        <v>#DIV/0!</v>
      </c>
      <c r="BJ708" s="52">
        <f t="shared" si="868"/>
        <v>0</v>
      </c>
      <c r="BK708" s="52">
        <f t="shared" si="869"/>
        <v>0</v>
      </c>
      <c r="BL708" s="52" t="e">
        <f t="shared" si="857"/>
        <v>#DIV/0!</v>
      </c>
      <c r="BN708" s="65" t="e">
        <f t="shared" si="870"/>
        <v>#DIV/0!</v>
      </c>
      <c r="BO708" s="66" t="e">
        <f t="shared" si="871"/>
        <v>#DIV/0!</v>
      </c>
      <c r="BP708" s="67" t="e">
        <f t="shared" si="874"/>
        <v>#DIV/0!</v>
      </c>
      <c r="BQ708" s="68" t="e">
        <f t="shared" si="875"/>
        <v>#DIV/0!</v>
      </c>
    </row>
    <row r="709" spans="1:69" x14ac:dyDescent="0.2">
      <c r="A709" s="294" t="s">
        <v>11</v>
      </c>
      <c r="B709" s="14" t="s">
        <v>12</v>
      </c>
      <c r="C709" s="240"/>
      <c r="D709" s="42"/>
      <c r="E709" s="42"/>
      <c r="F709" s="42"/>
      <c r="G709" s="42"/>
      <c r="H709" s="45"/>
      <c r="I709" s="42"/>
      <c r="J709" s="42"/>
      <c r="K709" s="42"/>
      <c r="L709" s="42"/>
      <c r="M709" s="45"/>
      <c r="N709" s="241"/>
      <c r="O709" s="241"/>
      <c r="P709" s="241"/>
      <c r="Q709" s="241"/>
      <c r="R709" s="45"/>
      <c r="S709" s="42"/>
      <c r="T709" s="42"/>
      <c r="U709" s="42"/>
      <c r="V709" s="42"/>
      <c r="W709" s="45"/>
      <c r="X709" s="42"/>
      <c r="Y709" s="42"/>
      <c r="Z709" s="42"/>
      <c r="AA709" s="42"/>
      <c r="AB709" s="45"/>
      <c r="AC709" s="42"/>
      <c r="AD709" s="42"/>
      <c r="AE709" s="42"/>
      <c r="AF709" s="42"/>
      <c r="AG709" s="45"/>
      <c r="AH709" s="42"/>
      <c r="AI709" s="42"/>
      <c r="AJ709" s="42"/>
      <c r="AK709" s="42"/>
      <c r="AL709" s="45"/>
      <c r="AM709" s="159"/>
      <c r="AN709" s="159"/>
      <c r="AO709" s="159"/>
      <c r="AP709" s="159"/>
      <c r="AQ709" s="45"/>
      <c r="AR709" s="42"/>
      <c r="AS709" s="42"/>
      <c r="AT709" s="42"/>
      <c r="AU709" s="42"/>
      <c r="AV709" s="45"/>
      <c r="AW709" s="42"/>
      <c r="AX709" s="42"/>
      <c r="AY709" s="42"/>
      <c r="BA709" s="42">
        <f t="shared" si="860"/>
        <v>0</v>
      </c>
      <c r="BB709" s="42">
        <f t="shared" si="861"/>
        <v>0</v>
      </c>
      <c r="BC709" s="42" t="e">
        <f t="shared" si="862"/>
        <v>#DIV/0!</v>
      </c>
      <c r="BD709" s="48">
        <f t="shared" si="863"/>
        <v>0</v>
      </c>
      <c r="BE709" s="48">
        <f t="shared" si="864"/>
        <v>0</v>
      </c>
      <c r="BF709" s="48" t="e">
        <f t="shared" si="865"/>
        <v>#DIV/0!</v>
      </c>
      <c r="BG709" s="50">
        <f t="shared" si="866"/>
        <v>0</v>
      </c>
      <c r="BH709" s="50">
        <f t="shared" si="867"/>
        <v>0</v>
      </c>
      <c r="BI709" s="50" t="e">
        <f t="shared" si="856"/>
        <v>#DIV/0!</v>
      </c>
      <c r="BJ709" s="52">
        <f t="shared" si="868"/>
        <v>0</v>
      </c>
      <c r="BK709" s="52">
        <f t="shared" si="869"/>
        <v>0</v>
      </c>
      <c r="BL709" s="52" t="e">
        <f t="shared" si="857"/>
        <v>#DIV/0!</v>
      </c>
      <c r="BN709" s="65" t="e">
        <f t="shared" si="870"/>
        <v>#DIV/0!</v>
      </c>
      <c r="BO709" s="66" t="e">
        <f t="shared" si="871"/>
        <v>#DIV/0!</v>
      </c>
      <c r="BP709" s="67" t="e">
        <f t="shared" si="874"/>
        <v>#DIV/0!</v>
      </c>
      <c r="BQ709" s="68" t="e">
        <f t="shared" si="875"/>
        <v>#DIV/0!</v>
      </c>
    </row>
    <row r="710" spans="1:69" x14ac:dyDescent="0.2">
      <c r="A710" s="295"/>
      <c r="B710" s="14" t="s">
        <v>14</v>
      </c>
      <c r="C710" s="240"/>
      <c r="D710" s="42"/>
      <c r="E710" s="42"/>
      <c r="F710" s="42"/>
      <c r="G710" s="42"/>
      <c r="H710" s="45"/>
      <c r="I710" s="42"/>
      <c r="J710" s="42"/>
      <c r="K710" s="42"/>
      <c r="L710" s="42"/>
      <c r="M710" s="45"/>
      <c r="N710" s="241"/>
      <c r="O710" s="241"/>
      <c r="P710" s="241"/>
      <c r="Q710" s="241"/>
      <c r="R710" s="45"/>
      <c r="S710" s="42"/>
      <c r="T710" s="42"/>
      <c r="U710" s="42"/>
      <c r="V710" s="42"/>
      <c r="W710" s="45"/>
      <c r="X710" s="42"/>
      <c r="Y710" s="42"/>
      <c r="Z710" s="42"/>
      <c r="AA710" s="42"/>
      <c r="AB710" s="45"/>
      <c r="AC710" s="42"/>
      <c r="AD710" s="42"/>
      <c r="AE710" s="42"/>
      <c r="AF710" s="42"/>
      <c r="AG710" s="45"/>
      <c r="AH710" s="42"/>
      <c r="AI710" s="42"/>
      <c r="AJ710" s="42"/>
      <c r="AK710" s="42"/>
      <c r="AL710" s="45"/>
      <c r="AM710" s="159"/>
      <c r="AN710" s="159"/>
      <c r="AO710" s="159"/>
      <c r="AP710" s="159"/>
      <c r="AQ710" s="45"/>
      <c r="AR710" s="42"/>
      <c r="AS710" s="42"/>
      <c r="AT710" s="42"/>
      <c r="AU710" s="42"/>
      <c r="AV710" s="45"/>
      <c r="AW710" s="42"/>
      <c r="AX710" s="42"/>
      <c r="AY710" s="42"/>
      <c r="BA710" s="42">
        <f t="shared" si="860"/>
        <v>0</v>
      </c>
      <c r="BB710" s="42">
        <f t="shared" si="861"/>
        <v>0</v>
      </c>
      <c r="BC710" s="42" t="e">
        <f t="shared" si="862"/>
        <v>#DIV/0!</v>
      </c>
      <c r="BD710" s="48">
        <f t="shared" si="863"/>
        <v>0</v>
      </c>
      <c r="BE710" s="48">
        <f t="shared" si="864"/>
        <v>0</v>
      </c>
      <c r="BF710" s="48" t="e">
        <f t="shared" si="865"/>
        <v>#DIV/0!</v>
      </c>
      <c r="BG710" s="50">
        <f t="shared" si="866"/>
        <v>0</v>
      </c>
      <c r="BH710" s="50">
        <f t="shared" si="867"/>
        <v>0</v>
      </c>
      <c r="BI710" s="50" t="e">
        <f t="shared" si="856"/>
        <v>#DIV/0!</v>
      </c>
      <c r="BJ710" s="52">
        <f t="shared" si="868"/>
        <v>0</v>
      </c>
      <c r="BK710" s="52">
        <f t="shared" si="869"/>
        <v>0</v>
      </c>
      <c r="BL710" s="52" t="e">
        <f t="shared" si="857"/>
        <v>#DIV/0!</v>
      </c>
      <c r="BN710" s="65" t="e">
        <f t="shared" si="870"/>
        <v>#DIV/0!</v>
      </c>
      <c r="BO710" s="66" t="e">
        <f t="shared" si="871"/>
        <v>#DIV/0!</v>
      </c>
      <c r="BP710" s="67" t="e">
        <f t="shared" si="874"/>
        <v>#DIV/0!</v>
      </c>
      <c r="BQ710" s="68" t="e">
        <f t="shared" si="875"/>
        <v>#DIV/0!</v>
      </c>
    </row>
    <row r="711" spans="1:69" x14ac:dyDescent="0.2">
      <c r="A711" s="243" t="s">
        <v>13</v>
      </c>
      <c r="B711" s="14" t="s">
        <v>15</v>
      </c>
      <c r="C711" s="240"/>
      <c r="D711" s="42"/>
      <c r="E711" s="42"/>
      <c r="F711" s="42"/>
      <c r="G711" s="42"/>
      <c r="H711" s="45"/>
      <c r="I711" s="42"/>
      <c r="J711" s="42"/>
      <c r="K711" s="42"/>
      <c r="L711" s="42"/>
      <c r="M711" s="45"/>
      <c r="N711" s="241"/>
      <c r="O711" s="241"/>
      <c r="P711" s="241"/>
      <c r="Q711" s="241"/>
      <c r="R711" s="45"/>
      <c r="S711" s="42"/>
      <c r="T711" s="42"/>
      <c r="U711" s="42"/>
      <c r="V711" s="42"/>
      <c r="W711" s="45"/>
      <c r="X711" s="42"/>
      <c r="Y711" s="42"/>
      <c r="Z711" s="42"/>
      <c r="AA711" s="42"/>
      <c r="AB711" s="45"/>
      <c r="AC711" s="42"/>
      <c r="AD711" s="42"/>
      <c r="AE711" s="42"/>
      <c r="AF711" s="42"/>
      <c r="AG711" s="45"/>
      <c r="AH711" s="42"/>
      <c r="AI711" s="42"/>
      <c r="AJ711" s="42"/>
      <c r="AK711" s="42"/>
      <c r="AL711" s="45"/>
      <c r="AM711" s="159"/>
      <c r="AN711" s="159"/>
      <c r="AO711" s="159"/>
      <c r="AP711" s="159"/>
      <c r="AQ711" s="45"/>
      <c r="AR711" s="42"/>
      <c r="AS711" s="42"/>
      <c r="AT711" s="42"/>
      <c r="AU711" s="42"/>
      <c r="AV711" s="45"/>
      <c r="AW711" s="42"/>
      <c r="AX711" s="42"/>
      <c r="AY711" s="42"/>
      <c r="BA711" s="42">
        <f t="shared" si="860"/>
        <v>0</v>
      </c>
      <c r="BB711" s="42">
        <f t="shared" si="861"/>
        <v>0</v>
      </c>
      <c r="BC711" s="42" t="e">
        <f t="shared" si="862"/>
        <v>#DIV/0!</v>
      </c>
      <c r="BD711" s="48">
        <f t="shared" si="863"/>
        <v>0</v>
      </c>
      <c r="BE711" s="48">
        <f t="shared" si="864"/>
        <v>0</v>
      </c>
      <c r="BF711" s="48" t="e">
        <f t="shared" si="865"/>
        <v>#DIV/0!</v>
      </c>
      <c r="BG711" s="50">
        <f t="shared" si="866"/>
        <v>0</v>
      </c>
      <c r="BH711" s="50">
        <f t="shared" si="867"/>
        <v>0</v>
      </c>
      <c r="BI711" s="50" t="e">
        <f t="shared" si="856"/>
        <v>#DIV/0!</v>
      </c>
      <c r="BJ711" s="52">
        <f t="shared" si="868"/>
        <v>0</v>
      </c>
      <c r="BK711" s="52">
        <f t="shared" si="869"/>
        <v>0</v>
      </c>
      <c r="BL711" s="52" t="e">
        <f t="shared" si="857"/>
        <v>#DIV/0!</v>
      </c>
      <c r="BN711" s="65" t="e">
        <f t="shared" si="870"/>
        <v>#DIV/0!</v>
      </c>
      <c r="BO711" s="66" t="e">
        <f t="shared" si="871"/>
        <v>#DIV/0!</v>
      </c>
      <c r="BP711" s="67" t="e">
        <f>+BI711</f>
        <v>#DIV/0!</v>
      </c>
      <c r="BQ711" s="68" t="e">
        <f t="shared" si="875"/>
        <v>#DIV/0!</v>
      </c>
    </row>
    <row r="712" spans="1:69" x14ac:dyDescent="0.2">
      <c r="A712" s="242" t="s">
        <v>28</v>
      </c>
      <c r="B712" s="14" t="s">
        <v>16</v>
      </c>
      <c r="C712" s="240"/>
      <c r="D712" s="42"/>
      <c r="E712" s="42"/>
      <c r="F712" s="42"/>
      <c r="G712" s="42"/>
      <c r="H712" s="45"/>
      <c r="I712" s="42"/>
      <c r="J712" s="42"/>
      <c r="K712" s="42"/>
      <c r="L712" s="42"/>
      <c r="M712" s="45"/>
      <c r="N712" s="241"/>
      <c r="O712" s="241"/>
      <c r="P712" s="241"/>
      <c r="Q712" s="241"/>
      <c r="R712" s="45"/>
      <c r="S712" s="42"/>
      <c r="T712" s="42"/>
      <c r="U712" s="42"/>
      <c r="V712" s="42"/>
      <c r="W712" s="45"/>
      <c r="X712" s="42"/>
      <c r="Y712" s="42"/>
      <c r="Z712" s="42"/>
      <c r="AA712" s="42"/>
      <c r="AB712" s="45"/>
      <c r="AC712" s="42"/>
      <c r="AD712" s="42"/>
      <c r="AE712" s="42"/>
      <c r="AF712" s="42"/>
      <c r="AG712" s="45"/>
      <c r="AH712" s="42"/>
      <c r="AI712" s="42"/>
      <c r="AJ712" s="42"/>
      <c r="AK712" s="42"/>
      <c r="AL712" s="45"/>
      <c r="AM712" s="159"/>
      <c r="AN712" s="159"/>
      <c r="AO712" s="159"/>
      <c r="AP712" s="159"/>
      <c r="AQ712" s="45"/>
      <c r="AR712" s="42"/>
      <c r="AS712" s="42"/>
      <c r="AT712" s="42"/>
      <c r="AU712" s="42"/>
      <c r="AV712" s="45"/>
      <c r="AW712" s="42"/>
      <c r="AX712" s="42"/>
      <c r="AY712" s="42"/>
      <c r="BA712" s="42">
        <f t="shared" si="860"/>
        <v>0</v>
      </c>
      <c r="BB712" s="42">
        <f t="shared" si="861"/>
        <v>0</v>
      </c>
      <c r="BC712" s="42" t="e">
        <f t="shared" si="862"/>
        <v>#DIV/0!</v>
      </c>
      <c r="BD712" s="48">
        <f t="shared" si="863"/>
        <v>0</v>
      </c>
      <c r="BE712" s="48">
        <f t="shared" si="864"/>
        <v>0</v>
      </c>
      <c r="BF712" s="48" t="e">
        <f t="shared" si="865"/>
        <v>#DIV/0!</v>
      </c>
      <c r="BG712" s="50">
        <f t="shared" si="866"/>
        <v>0</v>
      </c>
      <c r="BH712" s="50">
        <f t="shared" si="867"/>
        <v>0</v>
      </c>
      <c r="BI712" s="50" t="e">
        <f t="shared" si="856"/>
        <v>#DIV/0!</v>
      </c>
      <c r="BJ712" s="52">
        <f t="shared" si="868"/>
        <v>0</v>
      </c>
      <c r="BK712" s="52">
        <f t="shared" si="869"/>
        <v>0</v>
      </c>
      <c r="BL712" s="52" t="e">
        <f t="shared" si="857"/>
        <v>#DIV/0!</v>
      </c>
      <c r="BN712" s="65" t="e">
        <f t="shared" si="870"/>
        <v>#DIV/0!</v>
      </c>
      <c r="BO712" s="66" t="e">
        <f t="shared" si="871"/>
        <v>#DIV/0!</v>
      </c>
      <c r="BP712" s="67" t="e">
        <f t="shared" ref="BP712:BP717" si="876">+BI712</f>
        <v>#DIV/0!</v>
      </c>
      <c r="BQ712" s="68" t="e">
        <f t="shared" si="875"/>
        <v>#DIV/0!</v>
      </c>
    </row>
    <row r="713" spans="1:69" x14ac:dyDescent="0.2">
      <c r="A713" s="296" t="s">
        <v>17</v>
      </c>
      <c r="B713" s="14" t="s">
        <v>18</v>
      </c>
      <c r="C713" s="240"/>
      <c r="D713" s="42"/>
      <c r="E713" s="42"/>
      <c r="F713" s="42"/>
      <c r="G713" s="42"/>
      <c r="H713" s="45"/>
      <c r="I713" s="42"/>
      <c r="J713" s="42"/>
      <c r="K713" s="42"/>
      <c r="L713" s="42"/>
      <c r="M713" s="45"/>
      <c r="N713" s="241"/>
      <c r="O713" s="241"/>
      <c r="P713" s="241"/>
      <c r="Q713" s="241"/>
      <c r="R713" s="45"/>
      <c r="S713" s="42"/>
      <c r="T713" s="42"/>
      <c r="U713" s="42"/>
      <c r="V713" s="42"/>
      <c r="W713" s="45"/>
      <c r="X713" s="42"/>
      <c r="Y713" s="42"/>
      <c r="Z713" s="42"/>
      <c r="AA713" s="42"/>
      <c r="AB713" s="45"/>
      <c r="AC713" s="42"/>
      <c r="AD713" s="42"/>
      <c r="AE713" s="42"/>
      <c r="AF713" s="42"/>
      <c r="AG713" s="45"/>
      <c r="AH713" s="42"/>
      <c r="AI713" s="42"/>
      <c r="AJ713" s="42"/>
      <c r="AK713" s="42"/>
      <c r="AL713" s="45"/>
      <c r="AM713" s="159"/>
      <c r="AN713" s="159"/>
      <c r="AO713" s="159"/>
      <c r="AP713" s="159"/>
      <c r="AQ713" s="45"/>
      <c r="AR713" s="42"/>
      <c r="AS713" s="42"/>
      <c r="AT713" s="42"/>
      <c r="AU713" s="42"/>
      <c r="AV713" s="45"/>
      <c r="AW713" s="42"/>
      <c r="AX713" s="42"/>
      <c r="AY713" s="42"/>
      <c r="BA713" s="42">
        <f t="shared" si="860"/>
        <v>0</v>
      </c>
      <c r="BB713" s="42">
        <f t="shared" si="861"/>
        <v>0</v>
      </c>
      <c r="BC713" s="42" t="e">
        <f t="shared" si="862"/>
        <v>#DIV/0!</v>
      </c>
      <c r="BD713" s="48">
        <f t="shared" si="863"/>
        <v>0</v>
      </c>
      <c r="BE713" s="48">
        <f t="shared" si="864"/>
        <v>0</v>
      </c>
      <c r="BF713" s="48" t="e">
        <f t="shared" si="865"/>
        <v>#DIV/0!</v>
      </c>
      <c r="BG713" s="50">
        <f t="shared" si="866"/>
        <v>0</v>
      </c>
      <c r="BH713" s="50">
        <f t="shared" si="867"/>
        <v>0</v>
      </c>
      <c r="BI713" s="50" t="e">
        <f t="shared" si="856"/>
        <v>#DIV/0!</v>
      </c>
      <c r="BJ713" s="52">
        <f t="shared" si="868"/>
        <v>0</v>
      </c>
      <c r="BK713" s="52">
        <f t="shared" si="869"/>
        <v>0</v>
      </c>
      <c r="BL713" s="52" t="e">
        <f t="shared" si="857"/>
        <v>#DIV/0!</v>
      </c>
      <c r="BN713" s="65" t="e">
        <f t="shared" si="870"/>
        <v>#DIV/0!</v>
      </c>
      <c r="BO713" s="66" t="e">
        <f t="shared" si="871"/>
        <v>#DIV/0!</v>
      </c>
      <c r="BP713" s="67" t="e">
        <f t="shared" si="876"/>
        <v>#DIV/0!</v>
      </c>
      <c r="BQ713" s="68" t="e">
        <f t="shared" si="875"/>
        <v>#DIV/0!</v>
      </c>
    </row>
    <row r="714" spans="1:69" x14ac:dyDescent="0.2">
      <c r="A714" s="296"/>
      <c r="B714" s="14" t="s">
        <v>19</v>
      </c>
      <c r="C714" s="240"/>
      <c r="D714" s="42"/>
      <c r="E714" s="42"/>
      <c r="F714" s="42"/>
      <c r="G714" s="42"/>
      <c r="H714" s="45"/>
      <c r="I714" s="42"/>
      <c r="J714" s="42"/>
      <c r="K714" s="42"/>
      <c r="L714" s="42"/>
      <c r="M714" s="45"/>
      <c r="N714" s="241"/>
      <c r="O714" s="241"/>
      <c r="P714" s="241"/>
      <c r="Q714" s="241"/>
      <c r="R714" s="45"/>
      <c r="S714" s="42"/>
      <c r="T714" s="42"/>
      <c r="U714" s="42"/>
      <c r="V714" s="42"/>
      <c r="W714" s="45"/>
      <c r="X714" s="42"/>
      <c r="Y714" s="42"/>
      <c r="Z714" s="42"/>
      <c r="AA714" s="42"/>
      <c r="AB714" s="45"/>
      <c r="AC714" s="42"/>
      <c r="AD714" s="42"/>
      <c r="AE714" s="42"/>
      <c r="AF714" s="42"/>
      <c r="AG714" s="45"/>
      <c r="AH714" s="42"/>
      <c r="AI714" s="42"/>
      <c r="AJ714" s="42"/>
      <c r="AK714" s="42"/>
      <c r="AL714" s="45"/>
      <c r="AM714" s="159"/>
      <c r="AN714" s="159"/>
      <c r="AO714" s="159"/>
      <c r="AP714" s="159"/>
      <c r="AQ714" s="45"/>
      <c r="AR714" s="42"/>
      <c r="AS714" s="42"/>
      <c r="AT714" s="42"/>
      <c r="AU714" s="42"/>
      <c r="AV714" s="45"/>
      <c r="AW714" s="42"/>
      <c r="AX714" s="42"/>
      <c r="AY714" s="42"/>
      <c r="BA714" s="42">
        <f t="shared" si="860"/>
        <v>0</v>
      </c>
      <c r="BB714" s="42">
        <f t="shared" si="861"/>
        <v>0</v>
      </c>
      <c r="BC714" s="42" t="e">
        <f t="shared" si="862"/>
        <v>#DIV/0!</v>
      </c>
      <c r="BD714" s="48">
        <f t="shared" si="863"/>
        <v>0</v>
      </c>
      <c r="BE714" s="48">
        <f t="shared" si="864"/>
        <v>0</v>
      </c>
      <c r="BF714" s="48" t="e">
        <f t="shared" si="865"/>
        <v>#DIV/0!</v>
      </c>
      <c r="BG714" s="50">
        <f t="shared" si="866"/>
        <v>0</v>
      </c>
      <c r="BH714" s="50">
        <f t="shared" si="867"/>
        <v>0</v>
      </c>
      <c r="BI714" s="50" t="e">
        <f t="shared" si="856"/>
        <v>#DIV/0!</v>
      </c>
      <c r="BJ714" s="52">
        <f t="shared" si="868"/>
        <v>0</v>
      </c>
      <c r="BK714" s="52">
        <f t="shared" si="869"/>
        <v>0</v>
      </c>
      <c r="BL714" s="52" t="e">
        <f t="shared" si="857"/>
        <v>#DIV/0!</v>
      </c>
      <c r="BN714" s="65" t="e">
        <f t="shared" si="870"/>
        <v>#DIV/0!</v>
      </c>
      <c r="BO714" s="66" t="e">
        <f t="shared" si="871"/>
        <v>#DIV/0!</v>
      </c>
      <c r="BP714" s="67" t="e">
        <f t="shared" si="876"/>
        <v>#DIV/0!</v>
      </c>
      <c r="BQ714" s="68" t="e">
        <f t="shared" si="875"/>
        <v>#DIV/0!</v>
      </c>
    </row>
    <row r="715" spans="1:69" x14ac:dyDescent="0.2">
      <c r="A715" s="242" t="s">
        <v>20</v>
      </c>
      <c r="B715" s="14" t="s">
        <v>21</v>
      </c>
      <c r="C715" s="240"/>
      <c r="D715" s="42"/>
      <c r="E715" s="42"/>
      <c r="F715" s="42"/>
      <c r="G715" s="42"/>
      <c r="H715" s="45"/>
      <c r="I715" s="42"/>
      <c r="J715" s="42"/>
      <c r="K715" s="42"/>
      <c r="L715" s="42"/>
      <c r="M715" s="45"/>
      <c r="N715" s="241"/>
      <c r="O715" s="241"/>
      <c r="P715" s="241"/>
      <c r="Q715" s="241"/>
      <c r="R715" s="45"/>
      <c r="S715" s="42"/>
      <c r="T715" s="42"/>
      <c r="U715" s="42"/>
      <c r="V715" s="42"/>
      <c r="W715" s="45"/>
      <c r="X715" s="42"/>
      <c r="Y715" s="42"/>
      <c r="Z715" s="42"/>
      <c r="AA715" s="42"/>
      <c r="AB715" s="45"/>
      <c r="AC715" s="42"/>
      <c r="AD715" s="42"/>
      <c r="AE715" s="42"/>
      <c r="AF715" s="42"/>
      <c r="AG715" s="45"/>
      <c r="AH715" s="42"/>
      <c r="AI715" s="42"/>
      <c r="AJ715" s="42"/>
      <c r="AK715" s="42"/>
      <c r="AL715" s="45"/>
      <c r="AM715" s="159"/>
      <c r="AN715" s="159"/>
      <c r="AO715" s="159"/>
      <c r="AP715" s="159"/>
      <c r="AQ715" s="45"/>
      <c r="AR715" s="42"/>
      <c r="AS715" s="42"/>
      <c r="AT715" s="42"/>
      <c r="AU715" s="42"/>
      <c r="AV715" s="45"/>
      <c r="AW715" s="42"/>
      <c r="AX715" s="42"/>
      <c r="AY715" s="42"/>
      <c r="BA715" s="42">
        <f t="shared" si="860"/>
        <v>0</v>
      </c>
      <c r="BB715" s="42">
        <f t="shared" si="861"/>
        <v>0</v>
      </c>
      <c r="BC715" s="42" t="e">
        <f t="shared" si="862"/>
        <v>#DIV/0!</v>
      </c>
      <c r="BD715" s="48">
        <f t="shared" si="863"/>
        <v>0</v>
      </c>
      <c r="BE715" s="48">
        <f t="shared" si="864"/>
        <v>0</v>
      </c>
      <c r="BF715" s="48" t="e">
        <f t="shared" si="865"/>
        <v>#DIV/0!</v>
      </c>
      <c r="BG715" s="50">
        <f t="shared" si="866"/>
        <v>0</v>
      </c>
      <c r="BH715" s="50">
        <f t="shared" si="867"/>
        <v>0</v>
      </c>
      <c r="BI715" s="50" t="e">
        <f t="shared" si="856"/>
        <v>#DIV/0!</v>
      </c>
      <c r="BJ715" s="52">
        <f t="shared" si="868"/>
        <v>0</v>
      </c>
      <c r="BK715" s="52">
        <f t="shared" si="869"/>
        <v>0</v>
      </c>
      <c r="BL715" s="52" t="e">
        <f t="shared" si="857"/>
        <v>#DIV/0!</v>
      </c>
      <c r="BN715" s="65" t="e">
        <f t="shared" si="870"/>
        <v>#DIV/0!</v>
      </c>
      <c r="BO715" s="66" t="e">
        <f t="shared" si="871"/>
        <v>#DIV/0!</v>
      </c>
      <c r="BP715" s="67" t="e">
        <f t="shared" si="876"/>
        <v>#DIV/0!</v>
      </c>
      <c r="BQ715" s="68" t="e">
        <f t="shared" si="875"/>
        <v>#DIV/0!</v>
      </c>
    </row>
    <row r="716" spans="1:69" x14ac:dyDescent="0.2">
      <c r="A716" s="242" t="s">
        <v>22</v>
      </c>
      <c r="B716" s="14" t="s">
        <v>23</v>
      </c>
      <c r="C716" s="240"/>
      <c r="D716" s="42"/>
      <c r="E716" s="42"/>
      <c r="F716" s="42"/>
      <c r="G716" s="42"/>
      <c r="H716" s="45"/>
      <c r="I716" s="42"/>
      <c r="J716" s="42"/>
      <c r="K716" s="42"/>
      <c r="L716" s="42"/>
      <c r="M716" s="45"/>
      <c r="N716" s="241"/>
      <c r="O716" s="241"/>
      <c r="P716" s="241"/>
      <c r="Q716" s="241"/>
      <c r="R716" s="45"/>
      <c r="S716" s="42"/>
      <c r="T716" s="42"/>
      <c r="U716" s="42"/>
      <c r="V716" s="42"/>
      <c r="W716" s="45"/>
      <c r="X716" s="42"/>
      <c r="Y716" s="42"/>
      <c r="Z716" s="42"/>
      <c r="AA716" s="42"/>
      <c r="AB716" s="45"/>
      <c r="AC716" s="42"/>
      <c r="AD716" s="42"/>
      <c r="AE716" s="42"/>
      <c r="AF716" s="42"/>
      <c r="AG716" s="45"/>
      <c r="AH716" s="42"/>
      <c r="AI716" s="42"/>
      <c r="AJ716" s="42"/>
      <c r="AK716" s="42"/>
      <c r="AL716" s="45"/>
      <c r="AM716" s="159"/>
      <c r="AN716" s="159"/>
      <c r="AO716" s="159"/>
      <c r="AP716" s="159"/>
      <c r="AQ716" s="45"/>
      <c r="AR716" s="42"/>
      <c r="AS716" s="42"/>
      <c r="AT716" s="42"/>
      <c r="AU716" s="42"/>
      <c r="AV716" s="45"/>
      <c r="AW716" s="42"/>
      <c r="AX716" s="42"/>
      <c r="AY716" s="42"/>
      <c r="BA716" s="42">
        <f>MIN(D716,I717,N716,S716,X716,AC716,AH716,AM716,AR716)</f>
        <v>0</v>
      </c>
      <c r="BB716" s="42">
        <f>MAX(D716,I717,N716,S716,X716,AC716,AH716,AM716,AR716)</f>
        <v>0</v>
      </c>
      <c r="BC716" s="42" t="e">
        <f>AVERAGE(D716,I717,N716,S716,X716,AC716,AH716,AM716,AR716)</f>
        <v>#DIV/0!</v>
      </c>
      <c r="BD716" s="48">
        <f t="shared" si="863"/>
        <v>0</v>
      </c>
      <c r="BE716" s="48">
        <f t="shared" si="864"/>
        <v>0</v>
      </c>
      <c r="BF716" s="48" t="e">
        <f t="shared" si="865"/>
        <v>#DIV/0!</v>
      </c>
      <c r="BG716" s="50">
        <f t="shared" si="866"/>
        <v>0</v>
      </c>
      <c r="BH716" s="50">
        <f t="shared" si="867"/>
        <v>0</v>
      </c>
      <c r="BI716" s="50" t="e">
        <f t="shared" si="856"/>
        <v>#DIV/0!</v>
      </c>
      <c r="BJ716" s="52">
        <f t="shared" si="868"/>
        <v>0</v>
      </c>
      <c r="BK716" s="52">
        <f t="shared" si="869"/>
        <v>0</v>
      </c>
      <c r="BL716" s="52" t="e">
        <f t="shared" si="857"/>
        <v>#DIV/0!</v>
      </c>
      <c r="BN716" s="65" t="e">
        <f t="shared" si="870"/>
        <v>#DIV/0!</v>
      </c>
      <c r="BO716" s="66" t="e">
        <f t="shared" si="871"/>
        <v>#DIV/0!</v>
      </c>
      <c r="BP716" s="67" t="e">
        <f t="shared" si="876"/>
        <v>#DIV/0!</v>
      </c>
      <c r="BQ716" s="68" t="e">
        <f t="shared" si="875"/>
        <v>#DIV/0!</v>
      </c>
    </row>
    <row r="717" spans="1:69" x14ac:dyDescent="0.2">
      <c r="A717" s="242" t="s">
        <v>24</v>
      </c>
      <c r="B717" s="14"/>
      <c r="C717" s="240"/>
      <c r="D717" s="42"/>
      <c r="E717" s="42"/>
      <c r="F717" s="42"/>
      <c r="G717" s="42"/>
      <c r="H717" s="45"/>
      <c r="I717" s="42"/>
      <c r="J717" s="42"/>
      <c r="K717" s="42">
        <v>1</v>
      </c>
      <c r="L717" s="42"/>
      <c r="M717" s="45"/>
      <c r="N717" s="241"/>
      <c r="O717" s="241"/>
      <c r="P717" s="241"/>
      <c r="Q717" s="241"/>
      <c r="R717" s="45"/>
      <c r="S717" s="42"/>
      <c r="U717" s="42"/>
      <c r="V717" s="42"/>
      <c r="W717" s="45"/>
      <c r="X717" s="42"/>
      <c r="Z717" s="42"/>
      <c r="AA717" s="42"/>
      <c r="AB717" s="45"/>
      <c r="AC717" s="42"/>
      <c r="AE717" s="42"/>
      <c r="AF717" s="42"/>
      <c r="AG717" s="45"/>
      <c r="AH717" s="42"/>
      <c r="AJ717" s="42"/>
      <c r="AK717" s="42"/>
      <c r="AL717" s="45"/>
      <c r="AM717" s="159"/>
      <c r="AN717" s="159"/>
      <c r="AO717" s="159"/>
      <c r="AP717" s="159"/>
      <c r="AQ717" s="45"/>
      <c r="AR717" s="42"/>
      <c r="AT717" s="42"/>
      <c r="AU717" s="42"/>
      <c r="AV717" s="45"/>
      <c r="AW717" s="42"/>
      <c r="AX717" s="42"/>
      <c r="AY717" s="42"/>
      <c r="BA717" s="42" t="e">
        <f>MIN(D717,#REF!,N717,S717,X717,AC717,AH717,AM717,AR717)</f>
        <v>#REF!</v>
      </c>
      <c r="BB717" s="42" t="e">
        <f>MAX(D717,#REF!,N717,S717,X717,AC717,AH717,AM717,AR717)</f>
        <v>#REF!</v>
      </c>
      <c r="BC717" s="42" t="e">
        <f>AVERAGE(D717,#REF!,N717,S717,X717,AC717,AH717,AM717,AR717)</f>
        <v>#REF!</v>
      </c>
      <c r="BD717" s="48">
        <f>MIN(E717,J717,P717,T717,Y717,AD717,AI717,AN717,AS717,AW717)</f>
        <v>0</v>
      </c>
      <c r="BE717" s="48">
        <f>MAX(E717,J717,P717,T717,Y717,AD717,AI717,AN717,AS717,AW717)</f>
        <v>0</v>
      </c>
      <c r="BF717" s="48" t="e">
        <f>AVERAGE(E717,J717,P717,T717,Y717,AD717,AI717,AN717,AS717,AW717)</f>
        <v>#DIV/0!</v>
      </c>
      <c r="BG717" s="50" t="e">
        <f>MIN(K718,K717,#REF!,U717,Z717,AE717,AJ717,AO717,AT717,AX717)</f>
        <v>#REF!</v>
      </c>
      <c r="BH717" s="50" t="e">
        <f>MAX(K718,K717,#REF!,U717,Z717,AE717,AJ717,AO717,AT717,AX717)</f>
        <v>#REF!</v>
      </c>
      <c r="BI717" s="50" t="e">
        <f>AVERAGE(K718,K717,#REF!,U717,Z717,AE717,AJ717,AO717,AT717,AX717)</f>
        <v>#REF!</v>
      </c>
      <c r="BJ717" s="52">
        <f t="shared" si="868"/>
        <v>0</v>
      </c>
      <c r="BK717" s="52">
        <f t="shared" si="869"/>
        <v>0</v>
      </c>
      <c r="BL717" s="52" t="e">
        <f t="shared" si="857"/>
        <v>#DIV/0!</v>
      </c>
      <c r="BN717" s="65" t="e">
        <f t="shared" si="870"/>
        <v>#REF!</v>
      </c>
      <c r="BO717" s="66" t="e">
        <f t="shared" si="871"/>
        <v>#DIV/0!</v>
      </c>
      <c r="BP717" s="67" t="e">
        <f t="shared" si="876"/>
        <v>#REF!</v>
      </c>
      <c r="BQ717" s="68" t="e">
        <f t="shared" si="875"/>
        <v>#DIV/0!</v>
      </c>
    </row>
    <row r="718" spans="1:69" x14ac:dyDescent="0.2">
      <c r="A718" s="242" t="s">
        <v>25</v>
      </c>
      <c r="B718" s="14"/>
      <c r="C718" s="240"/>
      <c r="D718" s="42"/>
      <c r="E718" s="42"/>
      <c r="F718" s="42"/>
      <c r="G718" s="42"/>
      <c r="H718" s="45"/>
      <c r="I718" s="42"/>
      <c r="J718" s="42"/>
      <c r="K718" s="42"/>
      <c r="L718" s="42"/>
      <c r="M718" s="45"/>
      <c r="N718" s="241"/>
      <c r="O718" s="241"/>
      <c r="P718" s="241"/>
      <c r="Q718" s="241"/>
      <c r="R718" s="45"/>
      <c r="S718" s="42"/>
      <c r="T718" s="42"/>
      <c r="U718" s="42"/>
      <c r="V718" s="42"/>
      <c r="W718" s="45"/>
      <c r="X718" s="42"/>
      <c r="Y718" s="42"/>
      <c r="Z718" s="42"/>
      <c r="AA718" s="42"/>
      <c r="AB718" s="45"/>
      <c r="AC718" s="42"/>
      <c r="AD718" s="42"/>
      <c r="AE718" s="42"/>
      <c r="AF718" s="42"/>
      <c r="AG718" s="45"/>
      <c r="AH718" s="42"/>
      <c r="AI718" s="42"/>
      <c r="AJ718" s="42"/>
      <c r="AK718" s="42"/>
      <c r="AL718" s="45"/>
      <c r="AM718" s="159"/>
      <c r="AN718" s="159"/>
      <c r="AO718" s="159"/>
      <c r="AP718" s="159"/>
      <c r="AQ718" s="45"/>
      <c r="AR718" s="42"/>
      <c r="AS718" s="42"/>
      <c r="AT718" s="42"/>
      <c r="AU718" s="42"/>
      <c r="AV718" s="45"/>
      <c r="AW718" s="42"/>
      <c r="AX718" s="42"/>
      <c r="AY718" s="42"/>
      <c r="BA718" s="42">
        <f t="shared" ref="BA718:BA720" si="877">MIN(D718,I718,N718,S718,X718,AC718,AH718,AM718,AR718)</f>
        <v>0</v>
      </c>
      <c r="BB718" s="42">
        <f t="shared" ref="BB718:BB720" si="878">MAX(D718,I718,N718,S718,X718,AC718,AH718,AM718,AR718)</f>
        <v>0</v>
      </c>
      <c r="BC718" s="42" t="e">
        <f t="shared" ref="BC718:BC720" si="879">AVERAGE(D718,I718,N718,S718,X718,AC718,AH718,AM718,AR718)</f>
        <v>#DIV/0!</v>
      </c>
      <c r="BD718" s="48">
        <f t="shared" ref="BD718:BD720" si="880">MIN(E718,J718,O718,T718,Y718,AD718,AI718,AN718,AS718,AW718)</f>
        <v>0</v>
      </c>
      <c r="BE718" s="48">
        <f t="shared" ref="BE718:BE720" si="881">MAX(E718,J718,O718,T718,Y718,AD718,AI718,AN718,AS718,AW718)</f>
        <v>0</v>
      </c>
      <c r="BF718" s="48" t="e">
        <f t="shared" ref="BF718:BF720" si="882">AVERAGE(E718,J718,O718,T718,Y718,AD718,AI718,AN718,AS718,AW718)</f>
        <v>#DIV/0!</v>
      </c>
      <c r="BG718" s="50" t="e">
        <f>MIN(F718,#REF!,P718,U718,Z718,AE718,AJ718,AO718,AT718,AX718)</f>
        <v>#REF!</v>
      </c>
      <c r="BH718" s="50" t="e">
        <f>MAX(F718,#REF!,P718,U718,Z718,AE718,AJ718,AO718,AT718,AX718)</f>
        <v>#REF!</v>
      </c>
      <c r="BI718" s="50" t="e">
        <f>AVERAGE(F718,#REF!,P718,U718,Z718,AE718,AJ718,AO718,AT718,AX718)</f>
        <v>#REF!</v>
      </c>
      <c r="BJ718" s="52">
        <f t="shared" si="868"/>
        <v>0</v>
      </c>
      <c r="BK718" s="52">
        <f t="shared" si="869"/>
        <v>0</v>
      </c>
      <c r="BL718" s="52" t="e">
        <f t="shared" si="857"/>
        <v>#DIV/0!</v>
      </c>
      <c r="BN718" s="65" t="e">
        <f t="shared" si="870"/>
        <v>#DIV/0!</v>
      </c>
      <c r="BO718" s="66" t="e">
        <f t="shared" si="871"/>
        <v>#DIV/0!</v>
      </c>
      <c r="BP718" s="67" t="e">
        <f>+BI718</f>
        <v>#REF!</v>
      </c>
      <c r="BQ718" s="68" t="e">
        <f t="shared" si="875"/>
        <v>#DIV/0!</v>
      </c>
    </row>
    <row r="719" spans="1:69" x14ac:dyDescent="0.2">
      <c r="A719" s="242" t="s">
        <v>26</v>
      </c>
      <c r="B719" s="14"/>
      <c r="C719" s="240"/>
      <c r="D719" s="42"/>
      <c r="E719" s="244"/>
      <c r="F719" s="245"/>
      <c r="G719" s="246"/>
      <c r="H719" s="45"/>
      <c r="I719" s="42"/>
      <c r="J719" s="244"/>
      <c r="K719" s="245"/>
      <c r="L719" s="246"/>
      <c r="M719" s="45"/>
      <c r="N719" s="241"/>
      <c r="O719" s="241"/>
      <c r="P719" s="241"/>
      <c r="Q719" s="241"/>
      <c r="R719" s="45"/>
      <c r="S719" s="42"/>
      <c r="T719" s="244"/>
      <c r="U719" s="245"/>
      <c r="V719" s="246"/>
      <c r="W719" s="45"/>
      <c r="X719" s="42"/>
      <c r="Y719" s="244"/>
      <c r="Z719" s="245"/>
      <c r="AA719" s="246"/>
      <c r="AB719" s="45"/>
      <c r="AC719" s="42"/>
      <c r="AD719" s="244"/>
      <c r="AE719" s="245"/>
      <c r="AF719" s="246"/>
      <c r="AG719" s="45"/>
      <c r="AH719" s="42"/>
      <c r="AI719" s="244"/>
      <c r="AJ719" s="245"/>
      <c r="AK719" s="246"/>
      <c r="AL719" s="45"/>
      <c r="AM719" s="159"/>
      <c r="AN719" s="159"/>
      <c r="AO719" s="159"/>
      <c r="AP719" s="159"/>
      <c r="AQ719" s="45"/>
      <c r="AR719" s="42"/>
      <c r="AS719" s="244"/>
      <c r="AT719" s="245"/>
      <c r="AU719" s="246"/>
      <c r="AV719" s="45"/>
      <c r="AW719" s="42"/>
      <c r="AX719" s="42"/>
      <c r="AY719" s="42"/>
      <c r="BA719" s="42">
        <f t="shared" si="877"/>
        <v>0</v>
      </c>
      <c r="BB719" s="42">
        <f t="shared" si="878"/>
        <v>0</v>
      </c>
      <c r="BC719" s="42" t="e">
        <f t="shared" si="879"/>
        <v>#DIV/0!</v>
      </c>
      <c r="BD719" s="48">
        <f t="shared" si="880"/>
        <v>0</v>
      </c>
      <c r="BE719" s="48">
        <f t="shared" si="881"/>
        <v>0</v>
      </c>
      <c r="BF719" s="48" t="e">
        <f t="shared" si="882"/>
        <v>#DIV/0!</v>
      </c>
      <c r="BG719" s="50">
        <f t="shared" ref="BG719:BG720" si="883">MIN(F719,K719,P719,U719,Z719,AE719,AJ719,AO719,AT719,AX719)</f>
        <v>0</v>
      </c>
      <c r="BH719" s="50">
        <f t="shared" ref="BH719:BH720" si="884">MAX(F719,K719,P719,U719,Z719,AE719,AJ719,AO719,AT719,AX719)</f>
        <v>0</v>
      </c>
      <c r="BI719" s="50" t="e">
        <f t="shared" ref="BI719:BI720" si="885">AVERAGE(F719,K719,P719,U719,Z719,AE719,AJ719,AO719,AT719,AX719)</f>
        <v>#DIV/0!</v>
      </c>
      <c r="BJ719" s="52">
        <f t="shared" si="868"/>
        <v>0</v>
      </c>
      <c r="BK719" s="52">
        <f t="shared" si="869"/>
        <v>0</v>
      </c>
      <c r="BL719" s="52" t="e">
        <f t="shared" si="857"/>
        <v>#DIV/0!</v>
      </c>
      <c r="BN719" s="65" t="e">
        <f t="shared" si="870"/>
        <v>#DIV/0!</v>
      </c>
      <c r="BO719" s="66" t="e">
        <f t="shared" si="871"/>
        <v>#DIV/0!</v>
      </c>
      <c r="BP719" s="67" t="e">
        <f t="shared" ref="BP719:BP720" si="886">+BI719</f>
        <v>#DIV/0!</v>
      </c>
      <c r="BQ719" s="68" t="e">
        <f t="shared" si="875"/>
        <v>#DIV/0!</v>
      </c>
    </row>
    <row r="720" spans="1:69" ht="15" thickBot="1" x14ac:dyDescent="0.25">
      <c r="A720" s="242" t="s">
        <v>27</v>
      </c>
      <c r="B720" s="14"/>
      <c r="C720" s="240"/>
      <c r="D720" s="42"/>
      <c r="E720" s="247"/>
      <c r="F720" s="248"/>
      <c r="G720" s="249"/>
      <c r="H720" s="45"/>
      <c r="I720" s="42"/>
      <c r="J720" s="247"/>
      <c r="K720" s="248"/>
      <c r="L720" s="249"/>
      <c r="M720" s="45"/>
      <c r="N720" s="241"/>
      <c r="O720" s="241"/>
      <c r="P720" s="241"/>
      <c r="Q720" s="241"/>
      <c r="R720" s="45"/>
      <c r="S720" s="42"/>
      <c r="T720" s="247"/>
      <c r="U720" s="248"/>
      <c r="V720" s="249"/>
      <c r="W720" s="45"/>
      <c r="X720" s="42"/>
      <c r="Y720" s="247"/>
      <c r="Z720" s="248"/>
      <c r="AA720" s="249"/>
      <c r="AB720" s="45"/>
      <c r="AC720" s="42"/>
      <c r="AD720" s="247"/>
      <c r="AE720" s="248"/>
      <c r="AF720" s="249"/>
      <c r="AG720" s="45"/>
      <c r="AH720" s="42"/>
      <c r="AI720" s="247"/>
      <c r="AJ720" s="248"/>
      <c r="AK720" s="249"/>
      <c r="AL720" s="45"/>
      <c r="AM720" s="159"/>
      <c r="AN720" s="159"/>
      <c r="AO720" s="159"/>
      <c r="AP720" s="159"/>
      <c r="AQ720" s="45"/>
      <c r="AR720" s="42"/>
      <c r="AS720" s="247"/>
      <c r="AT720" s="248"/>
      <c r="AU720" s="249"/>
      <c r="AV720" s="45"/>
      <c r="AW720" s="42"/>
      <c r="AX720" s="42"/>
      <c r="AY720" s="42"/>
      <c r="BA720" s="42">
        <f t="shared" si="877"/>
        <v>0</v>
      </c>
      <c r="BB720" s="42">
        <f t="shared" si="878"/>
        <v>0</v>
      </c>
      <c r="BC720" s="42" t="e">
        <f t="shared" si="879"/>
        <v>#DIV/0!</v>
      </c>
      <c r="BD720" s="48">
        <f t="shared" si="880"/>
        <v>0</v>
      </c>
      <c r="BE720" s="48">
        <f t="shared" si="881"/>
        <v>0</v>
      </c>
      <c r="BF720" s="48" t="e">
        <f t="shared" si="882"/>
        <v>#DIV/0!</v>
      </c>
      <c r="BG720" s="50">
        <f t="shared" si="883"/>
        <v>0</v>
      </c>
      <c r="BH720" s="50">
        <f t="shared" si="884"/>
        <v>0</v>
      </c>
      <c r="BI720" s="50" t="e">
        <f t="shared" si="885"/>
        <v>#DIV/0!</v>
      </c>
      <c r="BJ720" s="52">
        <f t="shared" si="868"/>
        <v>0</v>
      </c>
      <c r="BK720" s="52">
        <f t="shared" si="869"/>
        <v>0</v>
      </c>
      <c r="BL720" s="52" t="e">
        <f t="shared" si="857"/>
        <v>#DIV/0!</v>
      </c>
      <c r="BN720" s="65" t="e">
        <f t="shared" si="870"/>
        <v>#DIV/0!</v>
      </c>
      <c r="BO720" s="66" t="e">
        <f t="shared" si="871"/>
        <v>#DIV/0!</v>
      </c>
      <c r="BP720" s="67" t="e">
        <f t="shared" si="886"/>
        <v>#DIV/0!</v>
      </c>
      <c r="BQ720" s="68" t="e">
        <f t="shared" si="875"/>
        <v>#DIV/0!</v>
      </c>
    </row>
    <row r="723" spans="1:69" ht="15.75" customHeight="1" x14ac:dyDescent="0.2">
      <c r="A723" s="302" t="s">
        <v>63</v>
      </c>
      <c r="B723" s="302"/>
      <c r="D723" s="297" t="s">
        <v>42</v>
      </c>
      <c r="E723" s="297"/>
      <c r="F723" s="297"/>
      <c r="G723" s="297"/>
      <c r="H723" s="225"/>
      <c r="I723" s="298" t="s">
        <v>43</v>
      </c>
      <c r="J723" s="298"/>
      <c r="K723" s="298"/>
      <c r="L723" s="298"/>
      <c r="M723" s="226"/>
      <c r="N723" s="298" t="s">
        <v>44</v>
      </c>
      <c r="O723" s="298"/>
      <c r="P723" s="298"/>
      <c r="Q723" s="298"/>
      <c r="R723" s="225"/>
      <c r="S723" s="298" t="s">
        <v>105</v>
      </c>
      <c r="T723" s="298"/>
      <c r="U723" s="298"/>
      <c r="V723" s="298"/>
      <c r="W723" s="227"/>
      <c r="X723" s="298" t="s">
        <v>46</v>
      </c>
      <c r="Y723" s="298"/>
      <c r="Z723" s="298"/>
      <c r="AA723" s="298"/>
      <c r="AB723" s="227"/>
      <c r="AC723" s="298" t="s">
        <v>47</v>
      </c>
      <c r="AD723" s="298"/>
      <c r="AE723" s="298"/>
      <c r="AF723" s="298"/>
      <c r="AG723" s="225"/>
      <c r="AH723" s="298" t="s">
        <v>48</v>
      </c>
      <c r="AI723" s="298"/>
      <c r="AJ723" s="298"/>
      <c r="AK723" s="298"/>
      <c r="AL723" s="227"/>
      <c r="AM723" s="297" t="s">
        <v>49</v>
      </c>
      <c r="AN723" s="297"/>
      <c r="AO723" s="297"/>
      <c r="AP723" s="297"/>
      <c r="AQ723" s="225"/>
      <c r="AR723" s="298" t="s">
        <v>50</v>
      </c>
      <c r="AS723" s="298"/>
      <c r="AT723" s="298"/>
      <c r="AU723" s="298"/>
      <c r="AV723" s="227"/>
      <c r="AW723" s="298" t="s">
        <v>122</v>
      </c>
      <c r="AX723" s="298"/>
      <c r="AY723" s="298"/>
      <c r="AZ723" s="228"/>
      <c r="BA723" s="298" t="s">
        <v>51</v>
      </c>
      <c r="BB723" s="298"/>
      <c r="BC723" s="298"/>
      <c r="BD723" s="297" t="s">
        <v>52</v>
      </c>
      <c r="BE723" s="297"/>
      <c r="BF723" s="297"/>
      <c r="BG723" s="299" t="s">
        <v>53</v>
      </c>
      <c r="BH723" s="299"/>
      <c r="BI723" s="299"/>
      <c r="BJ723" s="300" t="s">
        <v>56</v>
      </c>
      <c r="BK723" s="300"/>
      <c r="BL723" s="300"/>
    </row>
    <row r="724" spans="1:69" ht="30" x14ac:dyDescent="0.2">
      <c r="A724" s="229">
        <v>46213</v>
      </c>
      <c r="B724" s="69"/>
      <c r="D724" s="224" t="s">
        <v>54</v>
      </c>
      <c r="E724" s="230" t="s">
        <v>55</v>
      </c>
      <c r="F724" s="231" t="s">
        <v>53</v>
      </c>
      <c r="G724" s="232" t="s">
        <v>56</v>
      </c>
      <c r="H724" s="233"/>
      <c r="I724" s="234" t="s">
        <v>54</v>
      </c>
      <c r="J724" s="230" t="s">
        <v>55</v>
      </c>
      <c r="K724" s="231" t="s">
        <v>53</v>
      </c>
      <c r="L724" s="232" t="s">
        <v>56</v>
      </c>
      <c r="M724" s="233"/>
      <c r="N724" s="234" t="s">
        <v>54</v>
      </c>
      <c r="O724" s="230" t="s">
        <v>55</v>
      </c>
      <c r="P724" s="231" t="s">
        <v>53</v>
      </c>
      <c r="Q724" s="232" t="s">
        <v>56</v>
      </c>
      <c r="R724" s="233"/>
      <c r="S724" s="234" t="s">
        <v>54</v>
      </c>
      <c r="T724" s="230" t="s">
        <v>55</v>
      </c>
      <c r="U724" s="231" t="s">
        <v>53</v>
      </c>
      <c r="V724" s="232" t="s">
        <v>56</v>
      </c>
      <c r="W724" s="233"/>
      <c r="X724" s="234" t="s">
        <v>54</v>
      </c>
      <c r="Y724" s="230" t="s">
        <v>55</v>
      </c>
      <c r="Z724" s="231" t="s">
        <v>53</v>
      </c>
      <c r="AA724" s="232" t="s">
        <v>56</v>
      </c>
      <c r="AB724" s="233"/>
      <c r="AC724" s="234" t="s">
        <v>54</v>
      </c>
      <c r="AD724" s="230" t="s">
        <v>55</v>
      </c>
      <c r="AE724" s="231" t="s">
        <v>53</v>
      </c>
      <c r="AF724" s="232" t="s">
        <v>56</v>
      </c>
      <c r="AG724" s="233"/>
      <c r="AH724" s="234" t="s">
        <v>54</v>
      </c>
      <c r="AI724" s="230" t="s">
        <v>55</v>
      </c>
      <c r="AJ724" s="231" t="s">
        <v>53</v>
      </c>
      <c r="AK724" s="232" t="s">
        <v>56</v>
      </c>
      <c r="AL724" s="233"/>
      <c r="AM724" s="234" t="s">
        <v>54</v>
      </c>
      <c r="AN724" s="230" t="s">
        <v>55</v>
      </c>
      <c r="AO724" s="231" t="s">
        <v>53</v>
      </c>
      <c r="AP724" s="232" t="s">
        <v>56</v>
      </c>
      <c r="AQ724" s="233"/>
      <c r="AR724" s="234" t="s">
        <v>54</v>
      </c>
      <c r="AS724" s="230" t="s">
        <v>55</v>
      </c>
      <c r="AT724" s="231" t="s">
        <v>53</v>
      </c>
      <c r="AU724" s="232" t="s">
        <v>56</v>
      </c>
      <c r="AV724" s="233"/>
      <c r="AW724" s="230" t="s">
        <v>55</v>
      </c>
      <c r="AX724" s="231" t="s">
        <v>53</v>
      </c>
      <c r="AY724" s="232" t="s">
        <v>56</v>
      </c>
      <c r="AZ724" s="235"/>
      <c r="BA724" s="236" t="s">
        <v>57</v>
      </c>
      <c r="BB724" s="236" t="s">
        <v>58</v>
      </c>
      <c r="BC724" s="236" t="s">
        <v>59</v>
      </c>
      <c r="BD724" s="237" t="s">
        <v>57</v>
      </c>
      <c r="BE724" s="237" t="s">
        <v>58</v>
      </c>
      <c r="BF724" s="237" t="s">
        <v>59</v>
      </c>
      <c r="BG724" s="238" t="s">
        <v>57</v>
      </c>
      <c r="BH724" s="238" t="s">
        <v>58</v>
      </c>
      <c r="BI724" s="238" t="s">
        <v>59</v>
      </c>
      <c r="BJ724" s="239" t="s">
        <v>57</v>
      </c>
      <c r="BK724" s="239" t="s">
        <v>58</v>
      </c>
      <c r="BL724" s="239" t="s">
        <v>59</v>
      </c>
      <c r="BN724" s="236" t="s">
        <v>59</v>
      </c>
      <c r="BO724" s="237" t="s">
        <v>59</v>
      </c>
      <c r="BP724" s="238" t="s">
        <v>59</v>
      </c>
      <c r="BQ724" s="239" t="s">
        <v>59</v>
      </c>
    </row>
    <row r="725" spans="1:69" x14ac:dyDescent="0.2">
      <c r="A725" s="294" t="s">
        <v>0</v>
      </c>
      <c r="B725" s="35" t="s">
        <v>1</v>
      </c>
      <c r="C725" s="240"/>
      <c r="D725" s="42"/>
      <c r="E725" s="42"/>
      <c r="F725" s="42"/>
      <c r="G725" s="42"/>
      <c r="H725" s="45"/>
      <c r="I725" s="42"/>
      <c r="J725" s="42"/>
      <c r="K725" s="42"/>
      <c r="L725" s="42"/>
      <c r="M725" s="45"/>
      <c r="N725" s="241"/>
      <c r="O725" s="241"/>
      <c r="P725" s="241"/>
      <c r="Q725" s="241"/>
      <c r="R725" s="45"/>
      <c r="S725" s="42"/>
      <c r="T725" s="42"/>
      <c r="U725" s="42"/>
      <c r="V725" s="42"/>
      <c r="W725" s="45"/>
      <c r="X725" s="42"/>
      <c r="Y725" s="42"/>
      <c r="Z725" s="42"/>
      <c r="AA725" s="42"/>
      <c r="AB725" s="45"/>
      <c r="AC725" s="42"/>
      <c r="AD725" s="42"/>
      <c r="AE725" s="42"/>
      <c r="AF725" s="42"/>
      <c r="AG725" s="45"/>
      <c r="AH725" s="42"/>
      <c r="AI725" s="42"/>
      <c r="AJ725" s="42"/>
      <c r="AK725" s="42"/>
      <c r="AL725" s="45"/>
      <c r="AM725" s="159"/>
      <c r="AN725" s="159"/>
      <c r="AO725" s="159"/>
      <c r="AP725" s="159"/>
      <c r="AQ725" s="45"/>
      <c r="AR725" s="42"/>
      <c r="AS725" s="42"/>
      <c r="AT725" s="42"/>
      <c r="AU725" s="42"/>
      <c r="AV725" s="45"/>
      <c r="AW725" s="42"/>
      <c r="AX725" s="42"/>
      <c r="AY725" s="42"/>
      <c r="BA725" s="42">
        <f>MIN(D725,I725,N725,S725,X725,AC725,AH725,AM725,AR725)</f>
        <v>0</v>
      </c>
      <c r="BB725" s="42">
        <f>MAX(D725,I725,N725,S725,X725,AC725,AH725,AM725,AR725)</f>
        <v>0</v>
      </c>
      <c r="BC725" s="42" t="e">
        <f>AVERAGE(D725,I725,N725,S725,X725,AC725,AH725,AM725,AR725)</f>
        <v>#DIV/0!</v>
      </c>
      <c r="BD725" s="48">
        <f>MIN(E725,J725,O725,T725,Y725,AD725,AI725,AN725,AS725,AW725)</f>
        <v>0</v>
      </c>
      <c r="BE725" s="48">
        <f>MAX(E725,J725,O725,T725,Y725,AD725,AI725,AN725,AS725,AW725)</f>
        <v>0</v>
      </c>
      <c r="BF725" s="48" t="e">
        <f>AVERAGE(E725,J725,O725,T725,Y725,AD725,AI725,AN725,AS725,AW725)</f>
        <v>#DIV/0!</v>
      </c>
      <c r="BG725" s="50">
        <f>MIN(F725,K725,P725,U725,Z725,AE725,AJ725,AO725,AT725,AX725)</f>
        <v>0</v>
      </c>
      <c r="BH725" s="50">
        <f>MAX(F725,K725,P725,U725,Z725,AE725,AJ725,AO725,AT725,AX725)</f>
        <v>0</v>
      </c>
      <c r="BI725" s="50" t="e">
        <f t="shared" ref="BI725:BI740" si="887">AVERAGE(F725,K725,P725,U725,Z725,AE725,AJ725,AO725,AT725,AX725)</f>
        <v>#DIV/0!</v>
      </c>
      <c r="BJ725" s="52">
        <f>MIN(G725,L725,Q725,V725,AA725,AF725,AK725,AP725,AU725,AY725)</f>
        <v>0</v>
      </c>
      <c r="BK725" s="52">
        <f>MAX(G725,L725,Q725,V725,AA725,AF725,AK725,AP725,AU725,AY725)</f>
        <v>0</v>
      </c>
      <c r="BL725" s="52" t="e">
        <f t="shared" ref="BL725:BL744" si="888">AVERAGE(G725,L725,Q725,V725,AA725,AF725,AK725,AP725,AU725,AY725)</f>
        <v>#DIV/0!</v>
      </c>
      <c r="BN725" s="65" t="e">
        <f>+BC725</f>
        <v>#DIV/0!</v>
      </c>
      <c r="BO725" s="66" t="e">
        <f t="shared" ref="BO725" si="889">+BF725</f>
        <v>#DIV/0!</v>
      </c>
      <c r="BP725" s="67" t="e">
        <f>+BI725</f>
        <v>#DIV/0!</v>
      </c>
      <c r="BQ725" s="68" t="e">
        <f t="shared" ref="BQ725" si="890">+BL725</f>
        <v>#DIV/0!</v>
      </c>
    </row>
    <row r="726" spans="1:69" x14ac:dyDescent="0.2">
      <c r="A726" s="301"/>
      <c r="B726" s="14" t="s">
        <v>2</v>
      </c>
      <c r="C726" s="240"/>
      <c r="D726" s="42"/>
      <c r="E726" s="42"/>
      <c r="F726" s="42"/>
      <c r="G726" s="42">
        <v>11</v>
      </c>
      <c r="H726" s="45"/>
      <c r="I726" s="42"/>
      <c r="J726" s="42"/>
      <c r="K726" s="42"/>
      <c r="L726" s="42"/>
      <c r="M726" s="45"/>
      <c r="N726" s="241"/>
      <c r="O726" s="241"/>
      <c r="P726" s="241"/>
      <c r="Q726" s="241"/>
      <c r="R726" s="45"/>
      <c r="S726" s="42"/>
      <c r="T726" s="42"/>
      <c r="U726" s="42"/>
      <c r="V726" s="42"/>
      <c r="W726" s="45"/>
      <c r="X726" s="42"/>
      <c r="Y726" s="42"/>
      <c r="Z726" s="42"/>
      <c r="AA726" s="42"/>
      <c r="AB726" s="45"/>
      <c r="AC726" s="42"/>
      <c r="AD726" s="42"/>
      <c r="AE726" s="42"/>
      <c r="AF726" s="42"/>
      <c r="AG726" s="45"/>
      <c r="AH726" s="42"/>
      <c r="AI726" s="42"/>
      <c r="AJ726" s="42"/>
      <c r="AK726" s="42"/>
      <c r="AL726" s="45"/>
      <c r="AM726" s="159"/>
      <c r="AN726" s="159"/>
      <c r="AO726" s="159"/>
      <c r="AP726" s="159"/>
      <c r="AQ726" s="45"/>
      <c r="AR726" s="42"/>
      <c r="AS726" s="42"/>
      <c r="AT726" s="42"/>
      <c r="AU726" s="42"/>
      <c r="AV726" s="45"/>
      <c r="AW726" s="42"/>
      <c r="AX726" s="42"/>
      <c r="AY726" s="42"/>
      <c r="BA726" s="42">
        <f t="shared" ref="BA726:BA739" si="891">MIN(D726,I726,N726,S726,X726,AC726,AH726,AM726,AR726)</f>
        <v>0</v>
      </c>
      <c r="BB726" s="42">
        <f t="shared" ref="BB726:BB739" si="892">MAX(D726,I726,N726,S726,X726,AC726,AH726,AM726,AR726)</f>
        <v>0</v>
      </c>
      <c r="BC726" s="42" t="e">
        <f t="shared" ref="BC726:BC739" si="893">AVERAGE(D726,I726,N726,S726,X726,AC726,AH726,AM726,AR726)</f>
        <v>#DIV/0!</v>
      </c>
      <c r="BD726" s="48">
        <f t="shared" ref="BD726:BD740" si="894">MIN(E726,J726,O726,T726,Y726,AD726,AI726,AN726,AS726,AW726)</f>
        <v>0</v>
      </c>
      <c r="BE726" s="48">
        <f t="shared" ref="BE726:BE740" si="895">MAX(E726,J726,O726,T726,Y726,AD726,AI726,AN726,AS726,AW726)</f>
        <v>0</v>
      </c>
      <c r="BF726" s="48" t="e">
        <f t="shared" ref="BF726:BF740" si="896">AVERAGE(E726,J726,O726,T726,Y726,AD726,AI726,AN726,AS726,AW726)</f>
        <v>#DIV/0!</v>
      </c>
      <c r="BG726" s="50">
        <f t="shared" ref="BG726:BG740" si="897">MIN(F726,K726,P726,U726,Z726,AE726,AJ726,AO726,AT726,AX726)</f>
        <v>0</v>
      </c>
      <c r="BH726" s="50">
        <f t="shared" ref="BH726:BH740" si="898">MAX(F726,K726,P726,U726,Z726,AE726,AJ726,AO726,AT726,AX726)</f>
        <v>0</v>
      </c>
      <c r="BI726" s="50" t="e">
        <f t="shared" si="887"/>
        <v>#DIV/0!</v>
      </c>
      <c r="BJ726" s="52">
        <f t="shared" ref="BJ726:BJ744" si="899">MIN(G726,L726,Q726,V726,AA726,AF726,AK726,AP726,AU726,AY726)</f>
        <v>11</v>
      </c>
      <c r="BK726" s="52">
        <f t="shared" ref="BK726:BK744" si="900">MAX(G726,L726,Q726,V726,AA726,AF726,AK726,AP726,AU726,AY726)</f>
        <v>11</v>
      </c>
      <c r="BL726" s="52">
        <f t="shared" si="888"/>
        <v>11</v>
      </c>
      <c r="BN726" s="65" t="e">
        <f>+BC726</f>
        <v>#DIV/0!</v>
      </c>
      <c r="BO726" s="66" t="e">
        <f>+BF726</f>
        <v>#DIV/0!</v>
      </c>
      <c r="BP726" s="67" t="e">
        <f>+BI726</f>
        <v>#DIV/0!</v>
      </c>
      <c r="BQ726" s="68">
        <f>+BL726</f>
        <v>11</v>
      </c>
    </row>
    <row r="727" spans="1:69" x14ac:dyDescent="0.2">
      <c r="A727" s="295"/>
      <c r="B727" s="14" t="s">
        <v>3</v>
      </c>
      <c r="C727" s="240"/>
      <c r="D727" s="42"/>
      <c r="E727" s="42"/>
      <c r="F727" s="42"/>
      <c r="G727" s="42"/>
      <c r="H727" s="45"/>
      <c r="I727" s="42"/>
      <c r="J727" s="42"/>
      <c r="K727" s="42"/>
      <c r="L727" s="42"/>
      <c r="M727" s="45"/>
      <c r="N727" s="241"/>
      <c r="O727" s="241"/>
      <c r="P727" s="241"/>
      <c r="Q727" s="241"/>
      <c r="R727" s="45"/>
      <c r="S727" s="42"/>
      <c r="T727" s="42"/>
      <c r="U727" s="42"/>
      <c r="V727" s="42"/>
      <c r="W727" s="45"/>
      <c r="X727" s="42"/>
      <c r="Y727" s="42"/>
      <c r="Z727" s="42"/>
      <c r="AA727" s="42"/>
      <c r="AB727" s="45"/>
      <c r="AC727" s="42"/>
      <c r="AD727" s="42"/>
      <c r="AE727" s="42"/>
      <c r="AF727" s="42"/>
      <c r="AG727" s="45"/>
      <c r="AH727" s="42"/>
      <c r="AI727" s="42"/>
      <c r="AJ727" s="42"/>
      <c r="AK727" s="42"/>
      <c r="AL727" s="45"/>
      <c r="AM727" s="159"/>
      <c r="AN727" s="159"/>
      <c r="AO727" s="159"/>
      <c r="AP727" s="159"/>
      <c r="AQ727" s="45"/>
      <c r="AR727" s="42"/>
      <c r="AS727" s="42"/>
      <c r="AT727" s="42"/>
      <c r="AU727" s="42"/>
      <c r="AV727" s="45"/>
      <c r="AW727" s="42"/>
      <c r="AX727" s="42"/>
      <c r="AY727" s="42"/>
      <c r="BA727" s="42">
        <f t="shared" si="891"/>
        <v>0</v>
      </c>
      <c r="BB727" s="42">
        <f t="shared" si="892"/>
        <v>0</v>
      </c>
      <c r="BC727" s="42" t="e">
        <f t="shared" si="893"/>
        <v>#DIV/0!</v>
      </c>
      <c r="BD727" s="48">
        <f t="shared" si="894"/>
        <v>0</v>
      </c>
      <c r="BE727" s="48">
        <f t="shared" si="895"/>
        <v>0</v>
      </c>
      <c r="BF727" s="48" t="e">
        <f t="shared" si="896"/>
        <v>#DIV/0!</v>
      </c>
      <c r="BG727" s="50">
        <f t="shared" si="897"/>
        <v>0</v>
      </c>
      <c r="BH727" s="50">
        <f t="shared" si="898"/>
        <v>0</v>
      </c>
      <c r="BI727" s="50" t="e">
        <f t="shared" si="887"/>
        <v>#DIV/0!</v>
      </c>
      <c r="BJ727" s="52">
        <f t="shared" si="899"/>
        <v>0</v>
      </c>
      <c r="BK727" s="52">
        <f t="shared" si="900"/>
        <v>0</v>
      </c>
      <c r="BL727" s="52" t="e">
        <f t="shared" si="888"/>
        <v>#DIV/0!</v>
      </c>
      <c r="BN727" s="65" t="e">
        <f t="shared" ref="BN727:BN744" si="901">+BC727</f>
        <v>#DIV/0!</v>
      </c>
      <c r="BO727" s="66" t="e">
        <f t="shared" ref="BO727:BO744" si="902">+BF727</f>
        <v>#DIV/0!</v>
      </c>
      <c r="BP727" s="67" t="e">
        <f>+BI727</f>
        <v>#DIV/0!</v>
      </c>
      <c r="BQ727" s="68" t="e">
        <f t="shared" ref="BQ727" si="903">+BL727</f>
        <v>#DIV/0!</v>
      </c>
    </row>
    <row r="728" spans="1:69" x14ac:dyDescent="0.2">
      <c r="A728" s="296" t="s">
        <v>4</v>
      </c>
      <c r="B728" s="14" t="s">
        <v>5</v>
      </c>
      <c r="C728" s="240"/>
      <c r="D728" s="42"/>
      <c r="E728" s="42"/>
      <c r="F728" s="42"/>
      <c r="G728" s="42"/>
      <c r="H728" s="45"/>
      <c r="I728" s="42"/>
      <c r="J728" s="42"/>
      <c r="K728" s="42"/>
      <c r="L728" s="42"/>
      <c r="M728" s="45"/>
      <c r="N728" s="241"/>
      <c r="O728" s="241"/>
      <c r="P728" s="241"/>
      <c r="Q728" s="241"/>
      <c r="R728" s="45"/>
      <c r="S728" s="42"/>
      <c r="T728" s="42"/>
      <c r="U728" s="42"/>
      <c r="V728" s="42"/>
      <c r="W728" s="45"/>
      <c r="X728" s="42"/>
      <c r="Y728" s="42"/>
      <c r="Z728" s="42"/>
      <c r="AA728" s="42"/>
      <c r="AB728" s="45"/>
      <c r="AC728" s="42"/>
      <c r="AD728" s="42"/>
      <c r="AE728" s="42"/>
      <c r="AF728" s="42"/>
      <c r="AG728" s="45"/>
      <c r="AH728" s="42"/>
      <c r="AI728" s="42"/>
      <c r="AJ728" s="42"/>
      <c r="AK728" s="42"/>
      <c r="AL728" s="45"/>
      <c r="AM728" s="159"/>
      <c r="AN728" s="159"/>
      <c r="AO728" s="159"/>
      <c r="AP728" s="159"/>
      <c r="AQ728" s="45"/>
      <c r="AR728" s="42"/>
      <c r="AS728" s="42"/>
      <c r="AT728" s="42"/>
      <c r="AU728" s="42"/>
      <c r="AV728" s="45"/>
      <c r="AW728" s="42"/>
      <c r="AX728" s="42"/>
      <c r="AY728" s="42"/>
      <c r="BA728" s="42">
        <f t="shared" si="891"/>
        <v>0</v>
      </c>
      <c r="BB728" s="42">
        <f t="shared" si="892"/>
        <v>0</v>
      </c>
      <c r="BC728" s="42" t="e">
        <f t="shared" si="893"/>
        <v>#DIV/0!</v>
      </c>
      <c r="BD728" s="48">
        <f t="shared" si="894"/>
        <v>0</v>
      </c>
      <c r="BE728" s="48">
        <f t="shared" si="895"/>
        <v>0</v>
      </c>
      <c r="BF728" s="48" t="e">
        <f t="shared" si="896"/>
        <v>#DIV/0!</v>
      </c>
      <c r="BG728" s="50">
        <f t="shared" si="897"/>
        <v>0</v>
      </c>
      <c r="BH728" s="50">
        <f t="shared" si="898"/>
        <v>0</v>
      </c>
      <c r="BI728" s="50" t="e">
        <f t="shared" si="887"/>
        <v>#DIV/0!</v>
      </c>
      <c r="BJ728" s="52">
        <f t="shared" si="899"/>
        <v>0</v>
      </c>
      <c r="BK728" s="52">
        <f t="shared" si="900"/>
        <v>0</v>
      </c>
      <c r="BL728" s="52" t="e">
        <f t="shared" si="888"/>
        <v>#DIV/0!</v>
      </c>
      <c r="BN728" s="65" t="e">
        <f t="shared" si="901"/>
        <v>#DIV/0!</v>
      </c>
      <c r="BO728" s="66" t="e">
        <f t="shared" si="902"/>
        <v>#DIV/0!</v>
      </c>
      <c r="BP728" s="67" t="e">
        <f t="shared" ref="BP728" si="904">+BI728</f>
        <v>#DIV/0!</v>
      </c>
      <c r="BQ728" s="68" t="e">
        <f>+BL728</f>
        <v>#DIV/0!</v>
      </c>
    </row>
    <row r="729" spans="1:69" x14ac:dyDescent="0.2">
      <c r="A729" s="296"/>
      <c r="B729" s="14" t="s">
        <v>6</v>
      </c>
      <c r="C729" s="240"/>
      <c r="D729" s="42"/>
      <c r="E729" s="42"/>
      <c r="F729" s="42">
        <v>7.7</v>
      </c>
      <c r="G729" s="42"/>
      <c r="H729" s="45"/>
      <c r="I729" s="42"/>
      <c r="J729" s="42"/>
      <c r="K729" s="42"/>
      <c r="L729" s="42"/>
      <c r="M729" s="45"/>
      <c r="N729" s="241"/>
      <c r="O729" s="241"/>
      <c r="P729" s="241"/>
      <c r="Q729" s="241"/>
      <c r="R729" s="45"/>
      <c r="S729" s="42"/>
      <c r="T729" s="42"/>
      <c r="U729" s="42"/>
      <c r="V729" s="42"/>
      <c r="W729" s="45"/>
      <c r="X729" s="42"/>
      <c r="Y729" s="42"/>
      <c r="Z729" s="42"/>
      <c r="AA729" s="42"/>
      <c r="AB729" s="45"/>
      <c r="AC729" s="42"/>
      <c r="AD729" s="42"/>
      <c r="AE729" s="42"/>
      <c r="AF729" s="42"/>
      <c r="AG729" s="45"/>
      <c r="AH729" s="42"/>
      <c r="AI729" s="42"/>
      <c r="AJ729" s="42"/>
      <c r="AK729" s="42"/>
      <c r="AL729" s="45"/>
      <c r="AM729" s="159"/>
      <c r="AN729" s="159"/>
      <c r="AO729" s="159"/>
      <c r="AP729" s="159"/>
      <c r="AQ729" s="45"/>
      <c r="AR729" s="42"/>
      <c r="AS729" s="42"/>
      <c r="AT729" s="42"/>
      <c r="AU729" s="42"/>
      <c r="AV729" s="45"/>
      <c r="AW729" s="42"/>
      <c r="AX729" s="42"/>
      <c r="AY729" s="42"/>
      <c r="BA729" s="42">
        <f t="shared" si="891"/>
        <v>0</v>
      </c>
      <c r="BB729" s="42">
        <f t="shared" si="892"/>
        <v>0</v>
      </c>
      <c r="BC729" s="42" t="e">
        <f t="shared" si="893"/>
        <v>#DIV/0!</v>
      </c>
      <c r="BD729" s="48">
        <f t="shared" si="894"/>
        <v>0</v>
      </c>
      <c r="BE729" s="48">
        <f t="shared" si="895"/>
        <v>0</v>
      </c>
      <c r="BF729" s="48" t="e">
        <f t="shared" si="896"/>
        <v>#DIV/0!</v>
      </c>
      <c r="BG729" s="50">
        <f t="shared" si="897"/>
        <v>7.7</v>
      </c>
      <c r="BH729" s="50">
        <f t="shared" si="898"/>
        <v>7.7</v>
      </c>
      <c r="BI729" s="50">
        <f t="shared" si="887"/>
        <v>7.7</v>
      </c>
      <c r="BJ729" s="52">
        <f t="shared" si="899"/>
        <v>0</v>
      </c>
      <c r="BK729" s="52">
        <f t="shared" si="900"/>
        <v>0</v>
      </c>
      <c r="BL729" s="52" t="e">
        <f t="shared" si="888"/>
        <v>#DIV/0!</v>
      </c>
      <c r="BN729" s="65" t="e">
        <f t="shared" si="901"/>
        <v>#DIV/0!</v>
      </c>
      <c r="BO729" s="66" t="e">
        <f t="shared" si="902"/>
        <v>#DIV/0!</v>
      </c>
      <c r="BP729" s="67">
        <f>+BI729</f>
        <v>7.7</v>
      </c>
      <c r="BQ729" s="68" t="e">
        <f>+BL729</f>
        <v>#DIV/0!</v>
      </c>
    </row>
    <row r="730" spans="1:69" x14ac:dyDescent="0.2">
      <c r="A730" s="242" t="s">
        <v>7</v>
      </c>
      <c r="B730" s="14" t="s">
        <v>8</v>
      </c>
      <c r="C730" s="240"/>
      <c r="D730" s="42"/>
      <c r="E730" s="42"/>
      <c r="F730" s="42"/>
      <c r="G730" s="42"/>
      <c r="H730" s="45"/>
      <c r="I730" s="42"/>
      <c r="J730" s="42"/>
      <c r="K730" s="42"/>
      <c r="L730" s="42"/>
      <c r="M730" s="45"/>
      <c r="N730" s="241"/>
      <c r="O730" s="241"/>
      <c r="P730" s="241"/>
      <c r="Q730" s="241"/>
      <c r="R730" s="45"/>
      <c r="S730" s="42"/>
      <c r="T730" s="42"/>
      <c r="U730" s="42"/>
      <c r="V730" s="42"/>
      <c r="W730" s="45"/>
      <c r="X730" s="42"/>
      <c r="Y730" s="42"/>
      <c r="Z730" s="42"/>
      <c r="AA730" s="42"/>
      <c r="AB730" s="45"/>
      <c r="AC730" s="42"/>
      <c r="AD730" s="42"/>
      <c r="AE730" s="42"/>
      <c r="AF730" s="42"/>
      <c r="AG730" s="45"/>
      <c r="AH730" s="42"/>
      <c r="AI730" s="42"/>
      <c r="AJ730" s="42"/>
      <c r="AK730" s="42"/>
      <c r="AL730" s="45"/>
      <c r="AM730" s="159"/>
      <c r="AN730" s="159"/>
      <c r="AO730" s="159"/>
      <c r="AP730" s="159"/>
      <c r="AQ730" s="45"/>
      <c r="AR730" s="42"/>
      <c r="AS730" s="42"/>
      <c r="AT730" s="42"/>
      <c r="AU730" s="42"/>
      <c r="AV730" s="45"/>
      <c r="AW730" s="42"/>
      <c r="AX730" s="42"/>
      <c r="AY730" s="42"/>
      <c r="BA730" s="42">
        <f t="shared" si="891"/>
        <v>0</v>
      </c>
      <c r="BB730" s="42">
        <f t="shared" si="892"/>
        <v>0</v>
      </c>
      <c r="BC730" s="42" t="e">
        <f t="shared" si="893"/>
        <v>#DIV/0!</v>
      </c>
      <c r="BD730" s="48">
        <f t="shared" si="894"/>
        <v>0</v>
      </c>
      <c r="BE730" s="48">
        <f t="shared" si="895"/>
        <v>0</v>
      </c>
      <c r="BF730" s="48" t="e">
        <f t="shared" si="896"/>
        <v>#DIV/0!</v>
      </c>
      <c r="BG730" s="50">
        <f t="shared" si="897"/>
        <v>0</v>
      </c>
      <c r="BH730" s="50">
        <f t="shared" si="898"/>
        <v>0</v>
      </c>
      <c r="BI730" s="50" t="e">
        <f t="shared" si="887"/>
        <v>#DIV/0!</v>
      </c>
      <c r="BJ730" s="52">
        <f t="shared" si="899"/>
        <v>0</v>
      </c>
      <c r="BK730" s="52">
        <f t="shared" si="900"/>
        <v>0</v>
      </c>
      <c r="BL730" s="52" t="e">
        <f t="shared" si="888"/>
        <v>#DIV/0!</v>
      </c>
      <c r="BN730" s="65" t="e">
        <f t="shared" si="901"/>
        <v>#DIV/0!</v>
      </c>
      <c r="BO730" s="66" t="e">
        <f t="shared" si="902"/>
        <v>#DIV/0!</v>
      </c>
      <c r="BP730" s="67" t="e">
        <f t="shared" ref="BP730:BP734" si="905">+BI730</f>
        <v>#DIV/0!</v>
      </c>
      <c r="BQ730" s="68" t="e">
        <f t="shared" ref="BQ730:BQ744" si="906">+BL730</f>
        <v>#DIV/0!</v>
      </c>
    </row>
    <row r="731" spans="1:69" x14ac:dyDescent="0.2">
      <c r="A731" s="294" t="s">
        <v>66</v>
      </c>
      <c r="B731" s="14" t="s">
        <v>9</v>
      </c>
      <c r="C731" s="240"/>
      <c r="D731" s="42"/>
      <c r="E731" s="42"/>
      <c r="F731" s="42"/>
      <c r="G731" s="42"/>
      <c r="H731" s="45"/>
      <c r="I731" s="42"/>
      <c r="J731" s="42"/>
      <c r="K731" s="42"/>
      <c r="L731" s="42"/>
      <c r="M731" s="45"/>
      <c r="N731" s="241"/>
      <c r="O731" s="241"/>
      <c r="P731" s="241"/>
      <c r="Q731" s="241"/>
      <c r="R731" s="45"/>
      <c r="S731" s="42"/>
      <c r="T731" s="42"/>
      <c r="U731" s="42"/>
      <c r="V731" s="42"/>
      <c r="W731" s="45"/>
      <c r="X731" s="42"/>
      <c r="Y731" s="42"/>
      <c r="Z731" s="42"/>
      <c r="AA731" s="42"/>
      <c r="AB731" s="45"/>
      <c r="AC731" s="42"/>
      <c r="AD731" s="42"/>
      <c r="AE731" s="42"/>
      <c r="AF731" s="42"/>
      <c r="AG731" s="45"/>
      <c r="AH731" s="42"/>
      <c r="AI731" s="42"/>
      <c r="AJ731" s="42"/>
      <c r="AK731" s="42"/>
      <c r="AL731" s="45"/>
      <c r="AM731" s="159"/>
      <c r="AN731" s="159"/>
      <c r="AO731" s="159"/>
      <c r="AP731" s="159"/>
      <c r="AQ731" s="45"/>
      <c r="AR731" s="42"/>
      <c r="AS731" s="42"/>
      <c r="AT731" s="42"/>
      <c r="AU731" s="42"/>
      <c r="AV731" s="45"/>
      <c r="AW731" s="42"/>
      <c r="AX731" s="42"/>
      <c r="AY731" s="42"/>
      <c r="BA731" s="42">
        <f t="shared" si="891"/>
        <v>0</v>
      </c>
      <c r="BB731" s="42">
        <f t="shared" si="892"/>
        <v>0</v>
      </c>
      <c r="BC731" s="42" t="e">
        <f t="shared" si="893"/>
        <v>#DIV/0!</v>
      </c>
      <c r="BD731" s="48">
        <f t="shared" si="894"/>
        <v>0</v>
      </c>
      <c r="BE731" s="48">
        <f t="shared" si="895"/>
        <v>0</v>
      </c>
      <c r="BF731" s="48" t="e">
        <f t="shared" si="896"/>
        <v>#DIV/0!</v>
      </c>
      <c r="BG731" s="50">
        <f t="shared" si="897"/>
        <v>0</v>
      </c>
      <c r="BH731" s="50">
        <f t="shared" si="898"/>
        <v>0</v>
      </c>
      <c r="BI731" s="50" t="e">
        <f t="shared" si="887"/>
        <v>#DIV/0!</v>
      </c>
      <c r="BJ731" s="52">
        <f t="shared" si="899"/>
        <v>0</v>
      </c>
      <c r="BK731" s="52">
        <f t="shared" si="900"/>
        <v>0</v>
      </c>
      <c r="BL731" s="52" t="e">
        <f t="shared" si="888"/>
        <v>#DIV/0!</v>
      </c>
      <c r="BN731" s="65" t="e">
        <f t="shared" si="901"/>
        <v>#DIV/0!</v>
      </c>
      <c r="BO731" s="66" t="e">
        <f t="shared" si="902"/>
        <v>#DIV/0!</v>
      </c>
      <c r="BP731" s="67" t="e">
        <f t="shared" si="905"/>
        <v>#DIV/0!</v>
      </c>
      <c r="BQ731" s="68" t="e">
        <f t="shared" si="906"/>
        <v>#DIV/0!</v>
      </c>
    </row>
    <row r="732" spans="1:69" x14ac:dyDescent="0.2">
      <c r="A732" s="295"/>
      <c r="B732" s="14" t="s">
        <v>10</v>
      </c>
      <c r="C732" s="240"/>
      <c r="D732" s="42"/>
      <c r="E732" s="42"/>
      <c r="F732" s="42"/>
      <c r="G732" s="42"/>
      <c r="H732" s="45"/>
      <c r="I732" s="42"/>
      <c r="J732" s="42"/>
      <c r="K732" s="42"/>
      <c r="L732" s="42"/>
      <c r="M732" s="45"/>
      <c r="N732" s="241"/>
      <c r="O732" s="241"/>
      <c r="P732" s="241"/>
      <c r="Q732" s="241"/>
      <c r="R732" s="45"/>
      <c r="S732" s="42"/>
      <c r="T732" s="42"/>
      <c r="U732" s="42"/>
      <c r="V732" s="42"/>
      <c r="W732" s="45"/>
      <c r="X732" s="42"/>
      <c r="Y732" s="42"/>
      <c r="Z732" s="42"/>
      <c r="AA732" s="42"/>
      <c r="AB732" s="45"/>
      <c r="AC732" s="42"/>
      <c r="AD732" s="42"/>
      <c r="AE732" s="42"/>
      <c r="AF732" s="42"/>
      <c r="AG732" s="45"/>
      <c r="AH732" s="42"/>
      <c r="AI732" s="42"/>
      <c r="AJ732" s="42"/>
      <c r="AK732" s="42"/>
      <c r="AL732" s="45"/>
      <c r="AM732" s="159"/>
      <c r="AN732" s="159"/>
      <c r="AO732" s="159"/>
      <c r="AP732" s="159"/>
      <c r="AQ732" s="45"/>
      <c r="AR732" s="42"/>
      <c r="AS732" s="42"/>
      <c r="AT732" s="42"/>
      <c r="AU732" s="42"/>
      <c r="AV732" s="45"/>
      <c r="AW732" s="42"/>
      <c r="AX732" s="42"/>
      <c r="AY732" s="42"/>
      <c r="BA732" s="42">
        <f t="shared" si="891"/>
        <v>0</v>
      </c>
      <c r="BB732" s="42">
        <f t="shared" si="892"/>
        <v>0</v>
      </c>
      <c r="BC732" s="42" t="e">
        <f t="shared" si="893"/>
        <v>#DIV/0!</v>
      </c>
      <c r="BD732" s="48">
        <f t="shared" si="894"/>
        <v>0</v>
      </c>
      <c r="BE732" s="48">
        <f t="shared" si="895"/>
        <v>0</v>
      </c>
      <c r="BF732" s="48" t="e">
        <f t="shared" si="896"/>
        <v>#DIV/0!</v>
      </c>
      <c r="BG732" s="50">
        <f t="shared" si="897"/>
        <v>0</v>
      </c>
      <c r="BH732" s="50">
        <f t="shared" si="898"/>
        <v>0</v>
      </c>
      <c r="BI732" s="50" t="e">
        <f t="shared" si="887"/>
        <v>#DIV/0!</v>
      </c>
      <c r="BJ732" s="52">
        <f t="shared" si="899"/>
        <v>0</v>
      </c>
      <c r="BK732" s="52">
        <f t="shared" si="900"/>
        <v>0</v>
      </c>
      <c r="BL732" s="52" t="e">
        <f t="shared" si="888"/>
        <v>#DIV/0!</v>
      </c>
      <c r="BN732" s="65" t="e">
        <f t="shared" si="901"/>
        <v>#DIV/0!</v>
      </c>
      <c r="BO732" s="66" t="e">
        <f t="shared" si="902"/>
        <v>#DIV/0!</v>
      </c>
      <c r="BP732" s="67" t="e">
        <f t="shared" si="905"/>
        <v>#DIV/0!</v>
      </c>
      <c r="BQ732" s="68" t="e">
        <f t="shared" si="906"/>
        <v>#DIV/0!</v>
      </c>
    </row>
    <row r="733" spans="1:69" x14ac:dyDescent="0.2">
      <c r="A733" s="294" t="s">
        <v>11</v>
      </c>
      <c r="B733" s="14" t="s">
        <v>12</v>
      </c>
      <c r="C733" s="240"/>
      <c r="D733" s="42"/>
      <c r="E733" s="42"/>
      <c r="F733" s="42"/>
      <c r="G733" s="42"/>
      <c r="H733" s="45"/>
      <c r="I733" s="42"/>
      <c r="J733" s="42"/>
      <c r="K733" s="42"/>
      <c r="L733" s="42"/>
      <c r="M733" s="45"/>
      <c r="N733" s="241"/>
      <c r="O733" s="241"/>
      <c r="P733" s="241"/>
      <c r="Q733" s="241"/>
      <c r="R733" s="45"/>
      <c r="S733" s="42"/>
      <c r="T733" s="42"/>
      <c r="U733" s="42"/>
      <c r="V733" s="42"/>
      <c r="W733" s="45"/>
      <c r="X733" s="42"/>
      <c r="Y733" s="42"/>
      <c r="Z733" s="42"/>
      <c r="AA733" s="42"/>
      <c r="AB733" s="45"/>
      <c r="AC733" s="42"/>
      <c r="AD733" s="42"/>
      <c r="AE733" s="42"/>
      <c r="AF733" s="42"/>
      <c r="AG733" s="45"/>
      <c r="AH733" s="42"/>
      <c r="AI733" s="42"/>
      <c r="AJ733" s="42"/>
      <c r="AK733" s="42"/>
      <c r="AL733" s="45"/>
      <c r="AM733" s="159"/>
      <c r="AN733" s="159"/>
      <c r="AO733" s="159"/>
      <c r="AP733" s="159"/>
      <c r="AQ733" s="45"/>
      <c r="AR733" s="42"/>
      <c r="AS733" s="42"/>
      <c r="AT733" s="42"/>
      <c r="AU733" s="42"/>
      <c r="AV733" s="45"/>
      <c r="AW733" s="42"/>
      <c r="AX733" s="42"/>
      <c r="AY733" s="42"/>
      <c r="BA733" s="42">
        <f t="shared" si="891"/>
        <v>0</v>
      </c>
      <c r="BB733" s="42">
        <f t="shared" si="892"/>
        <v>0</v>
      </c>
      <c r="BC733" s="42" t="e">
        <f t="shared" si="893"/>
        <v>#DIV/0!</v>
      </c>
      <c r="BD733" s="48">
        <f t="shared" si="894"/>
        <v>0</v>
      </c>
      <c r="BE733" s="48">
        <f t="shared" si="895"/>
        <v>0</v>
      </c>
      <c r="BF733" s="48" t="e">
        <f t="shared" si="896"/>
        <v>#DIV/0!</v>
      </c>
      <c r="BG733" s="50">
        <f t="shared" si="897"/>
        <v>0</v>
      </c>
      <c r="BH733" s="50">
        <f t="shared" si="898"/>
        <v>0</v>
      </c>
      <c r="BI733" s="50" t="e">
        <f t="shared" si="887"/>
        <v>#DIV/0!</v>
      </c>
      <c r="BJ733" s="52">
        <f t="shared" si="899"/>
        <v>0</v>
      </c>
      <c r="BK733" s="52">
        <f t="shared" si="900"/>
        <v>0</v>
      </c>
      <c r="BL733" s="52" t="e">
        <f t="shared" si="888"/>
        <v>#DIV/0!</v>
      </c>
      <c r="BN733" s="65" t="e">
        <f t="shared" si="901"/>
        <v>#DIV/0!</v>
      </c>
      <c r="BO733" s="66" t="e">
        <f t="shared" si="902"/>
        <v>#DIV/0!</v>
      </c>
      <c r="BP733" s="67" t="e">
        <f t="shared" si="905"/>
        <v>#DIV/0!</v>
      </c>
      <c r="BQ733" s="68" t="e">
        <f t="shared" si="906"/>
        <v>#DIV/0!</v>
      </c>
    </row>
    <row r="734" spans="1:69" x14ac:dyDescent="0.2">
      <c r="A734" s="295"/>
      <c r="B734" s="14" t="s">
        <v>14</v>
      </c>
      <c r="C734" s="240"/>
      <c r="D734" s="42"/>
      <c r="E734" s="42"/>
      <c r="F734" s="42"/>
      <c r="G734" s="42"/>
      <c r="H734" s="45"/>
      <c r="I734" s="42"/>
      <c r="J734" s="42"/>
      <c r="K734" s="42"/>
      <c r="L734" s="42"/>
      <c r="M734" s="45"/>
      <c r="N734" s="241"/>
      <c r="O734" s="241"/>
      <c r="P734" s="241"/>
      <c r="Q734" s="241"/>
      <c r="R734" s="45"/>
      <c r="S734" s="42"/>
      <c r="T734" s="42"/>
      <c r="U734" s="42"/>
      <c r="V734" s="42"/>
      <c r="W734" s="45"/>
      <c r="X734" s="42"/>
      <c r="Y734" s="42"/>
      <c r="Z734" s="42"/>
      <c r="AA734" s="42"/>
      <c r="AB734" s="45"/>
      <c r="AC734" s="42"/>
      <c r="AD734" s="42"/>
      <c r="AE734" s="42"/>
      <c r="AF734" s="42"/>
      <c r="AG734" s="45"/>
      <c r="AH734" s="42"/>
      <c r="AI734" s="42"/>
      <c r="AJ734" s="42"/>
      <c r="AK734" s="42"/>
      <c r="AL734" s="45"/>
      <c r="AM734" s="159"/>
      <c r="AN734" s="159"/>
      <c r="AO734" s="159"/>
      <c r="AP734" s="159"/>
      <c r="AQ734" s="45"/>
      <c r="AR734" s="42"/>
      <c r="AS734" s="42"/>
      <c r="AT734" s="42"/>
      <c r="AU734" s="42"/>
      <c r="AV734" s="45"/>
      <c r="AW734" s="42"/>
      <c r="AX734" s="42"/>
      <c r="AY734" s="42"/>
      <c r="BA734" s="42">
        <f t="shared" si="891"/>
        <v>0</v>
      </c>
      <c r="BB734" s="42">
        <f t="shared" si="892"/>
        <v>0</v>
      </c>
      <c r="BC734" s="42" t="e">
        <f t="shared" si="893"/>
        <v>#DIV/0!</v>
      </c>
      <c r="BD734" s="48">
        <f t="shared" si="894"/>
        <v>0</v>
      </c>
      <c r="BE734" s="48">
        <f t="shared" si="895"/>
        <v>0</v>
      </c>
      <c r="BF734" s="48" t="e">
        <f t="shared" si="896"/>
        <v>#DIV/0!</v>
      </c>
      <c r="BG734" s="50">
        <f t="shared" si="897"/>
        <v>0</v>
      </c>
      <c r="BH734" s="50">
        <f t="shared" si="898"/>
        <v>0</v>
      </c>
      <c r="BI734" s="50" t="e">
        <f t="shared" si="887"/>
        <v>#DIV/0!</v>
      </c>
      <c r="BJ734" s="52">
        <f t="shared" si="899"/>
        <v>0</v>
      </c>
      <c r="BK734" s="52">
        <f t="shared" si="900"/>
        <v>0</v>
      </c>
      <c r="BL734" s="52" t="e">
        <f t="shared" si="888"/>
        <v>#DIV/0!</v>
      </c>
      <c r="BN734" s="65" t="e">
        <f t="shared" si="901"/>
        <v>#DIV/0!</v>
      </c>
      <c r="BO734" s="66" t="e">
        <f t="shared" si="902"/>
        <v>#DIV/0!</v>
      </c>
      <c r="BP734" s="67" t="e">
        <f t="shared" si="905"/>
        <v>#DIV/0!</v>
      </c>
      <c r="BQ734" s="68" t="e">
        <f t="shared" si="906"/>
        <v>#DIV/0!</v>
      </c>
    </row>
    <row r="735" spans="1:69" x14ac:dyDescent="0.2">
      <c r="A735" s="243" t="s">
        <v>13</v>
      </c>
      <c r="B735" s="14" t="s">
        <v>15</v>
      </c>
      <c r="C735" s="240"/>
      <c r="D735" s="42"/>
      <c r="E735" s="42"/>
      <c r="F735" s="42"/>
      <c r="G735" s="42"/>
      <c r="H735" s="45"/>
      <c r="I735" s="42"/>
      <c r="J735" s="42"/>
      <c r="K735" s="42"/>
      <c r="L735" s="42"/>
      <c r="M735" s="45"/>
      <c r="N735" s="241"/>
      <c r="O735" s="241"/>
      <c r="P735" s="241"/>
      <c r="Q735" s="241"/>
      <c r="R735" s="45"/>
      <c r="S735" s="42"/>
      <c r="T735" s="42"/>
      <c r="U735" s="42"/>
      <c r="V735" s="42"/>
      <c r="W735" s="45"/>
      <c r="X735" s="42"/>
      <c r="Y735" s="42"/>
      <c r="Z735" s="42"/>
      <c r="AA735" s="42"/>
      <c r="AB735" s="45"/>
      <c r="AC735" s="42"/>
      <c r="AD735" s="42"/>
      <c r="AE735" s="42"/>
      <c r="AF735" s="42"/>
      <c r="AG735" s="45"/>
      <c r="AH735" s="42"/>
      <c r="AI735" s="42"/>
      <c r="AJ735" s="42"/>
      <c r="AK735" s="42"/>
      <c r="AL735" s="45"/>
      <c r="AM735" s="159"/>
      <c r="AN735" s="159"/>
      <c r="AO735" s="159"/>
      <c r="AP735" s="159"/>
      <c r="AQ735" s="45"/>
      <c r="AR735" s="42"/>
      <c r="AS735" s="42"/>
      <c r="AT735" s="42"/>
      <c r="AU735" s="42"/>
      <c r="AV735" s="45"/>
      <c r="AW735" s="42"/>
      <c r="AX735" s="42"/>
      <c r="AY735" s="42"/>
      <c r="BA735" s="42">
        <f t="shared" si="891"/>
        <v>0</v>
      </c>
      <c r="BB735" s="42">
        <f t="shared" si="892"/>
        <v>0</v>
      </c>
      <c r="BC735" s="42" t="e">
        <f t="shared" si="893"/>
        <v>#DIV/0!</v>
      </c>
      <c r="BD735" s="48">
        <f t="shared" si="894"/>
        <v>0</v>
      </c>
      <c r="BE735" s="48">
        <f t="shared" si="895"/>
        <v>0</v>
      </c>
      <c r="BF735" s="48" t="e">
        <f t="shared" si="896"/>
        <v>#DIV/0!</v>
      </c>
      <c r="BG735" s="50">
        <f t="shared" si="897"/>
        <v>0</v>
      </c>
      <c r="BH735" s="50">
        <f t="shared" si="898"/>
        <v>0</v>
      </c>
      <c r="BI735" s="50" t="e">
        <f t="shared" si="887"/>
        <v>#DIV/0!</v>
      </c>
      <c r="BJ735" s="52">
        <f t="shared" si="899"/>
        <v>0</v>
      </c>
      <c r="BK735" s="52">
        <f t="shared" si="900"/>
        <v>0</v>
      </c>
      <c r="BL735" s="52" t="e">
        <f t="shared" si="888"/>
        <v>#DIV/0!</v>
      </c>
      <c r="BN735" s="65" t="e">
        <f t="shared" si="901"/>
        <v>#DIV/0!</v>
      </c>
      <c r="BO735" s="66" t="e">
        <f t="shared" si="902"/>
        <v>#DIV/0!</v>
      </c>
      <c r="BP735" s="67" t="e">
        <f>+BI735</f>
        <v>#DIV/0!</v>
      </c>
      <c r="BQ735" s="68" t="e">
        <f t="shared" si="906"/>
        <v>#DIV/0!</v>
      </c>
    </row>
    <row r="736" spans="1:69" x14ac:dyDescent="0.2">
      <c r="A736" s="242" t="s">
        <v>28</v>
      </c>
      <c r="B736" s="14" t="s">
        <v>16</v>
      </c>
      <c r="C736" s="240"/>
      <c r="D736" s="42"/>
      <c r="E736" s="42"/>
      <c r="F736" s="42"/>
      <c r="G736" s="42"/>
      <c r="H736" s="45"/>
      <c r="I736" s="42"/>
      <c r="J736" s="42"/>
      <c r="K736" s="42"/>
      <c r="L736" s="42"/>
      <c r="M736" s="45"/>
      <c r="N736" s="241"/>
      <c r="O736" s="241"/>
      <c r="P736" s="241"/>
      <c r="Q736" s="241"/>
      <c r="R736" s="45"/>
      <c r="S736" s="42"/>
      <c r="T736" s="42"/>
      <c r="U736" s="42"/>
      <c r="V736" s="42"/>
      <c r="W736" s="45"/>
      <c r="X736" s="42"/>
      <c r="Y736" s="42"/>
      <c r="Z736" s="42"/>
      <c r="AA736" s="42"/>
      <c r="AB736" s="45"/>
      <c r="AC736" s="42"/>
      <c r="AD736" s="42"/>
      <c r="AE736" s="42"/>
      <c r="AF736" s="42"/>
      <c r="AG736" s="45"/>
      <c r="AH736" s="42"/>
      <c r="AI736" s="42"/>
      <c r="AJ736" s="42"/>
      <c r="AK736" s="42"/>
      <c r="AL736" s="45"/>
      <c r="AM736" s="159"/>
      <c r="AN736" s="159"/>
      <c r="AO736" s="159"/>
      <c r="AP736" s="159"/>
      <c r="AQ736" s="45"/>
      <c r="AR736" s="42"/>
      <c r="AS736" s="42"/>
      <c r="AT736" s="42"/>
      <c r="AU736" s="42"/>
      <c r="AV736" s="45"/>
      <c r="AW736" s="42"/>
      <c r="AX736" s="42"/>
      <c r="AY736" s="42"/>
      <c r="BA736" s="42">
        <f t="shared" si="891"/>
        <v>0</v>
      </c>
      <c r="BB736" s="42">
        <f t="shared" si="892"/>
        <v>0</v>
      </c>
      <c r="BC736" s="42" t="e">
        <f t="shared" si="893"/>
        <v>#DIV/0!</v>
      </c>
      <c r="BD736" s="48">
        <f t="shared" si="894"/>
        <v>0</v>
      </c>
      <c r="BE736" s="48">
        <f t="shared" si="895"/>
        <v>0</v>
      </c>
      <c r="BF736" s="48" t="e">
        <f t="shared" si="896"/>
        <v>#DIV/0!</v>
      </c>
      <c r="BG736" s="50">
        <f t="shared" si="897"/>
        <v>0</v>
      </c>
      <c r="BH736" s="50">
        <f t="shared" si="898"/>
        <v>0</v>
      </c>
      <c r="BI736" s="50" t="e">
        <f t="shared" si="887"/>
        <v>#DIV/0!</v>
      </c>
      <c r="BJ736" s="52">
        <f t="shared" si="899"/>
        <v>0</v>
      </c>
      <c r="BK736" s="52">
        <f t="shared" si="900"/>
        <v>0</v>
      </c>
      <c r="BL736" s="52" t="e">
        <f t="shared" si="888"/>
        <v>#DIV/0!</v>
      </c>
      <c r="BN736" s="65" t="e">
        <f t="shared" si="901"/>
        <v>#DIV/0!</v>
      </c>
      <c r="BO736" s="66" t="e">
        <f t="shared" si="902"/>
        <v>#DIV/0!</v>
      </c>
      <c r="BP736" s="67" t="e">
        <f t="shared" ref="BP736:BP741" si="907">+BI736</f>
        <v>#DIV/0!</v>
      </c>
      <c r="BQ736" s="68" t="e">
        <f t="shared" si="906"/>
        <v>#DIV/0!</v>
      </c>
    </row>
    <row r="737" spans="1:69" x14ac:dyDescent="0.2">
      <c r="A737" s="296" t="s">
        <v>17</v>
      </c>
      <c r="B737" s="14" t="s">
        <v>18</v>
      </c>
      <c r="C737" s="240"/>
      <c r="D737" s="42"/>
      <c r="E737" s="42"/>
      <c r="F737" s="42"/>
      <c r="G737" s="42"/>
      <c r="H737" s="45"/>
      <c r="I737" s="42"/>
      <c r="J737" s="42"/>
      <c r="K737" s="42"/>
      <c r="L737" s="42"/>
      <c r="M737" s="45"/>
      <c r="N737" s="241"/>
      <c r="O737" s="241"/>
      <c r="P737" s="241"/>
      <c r="Q737" s="241"/>
      <c r="R737" s="45"/>
      <c r="S737" s="42"/>
      <c r="T737" s="42"/>
      <c r="U737" s="42"/>
      <c r="V737" s="42"/>
      <c r="W737" s="45"/>
      <c r="X737" s="42"/>
      <c r="Y737" s="42"/>
      <c r="Z737" s="42"/>
      <c r="AA737" s="42"/>
      <c r="AB737" s="45"/>
      <c r="AC737" s="42"/>
      <c r="AD737" s="42"/>
      <c r="AE737" s="42"/>
      <c r="AF737" s="42"/>
      <c r="AG737" s="45"/>
      <c r="AH737" s="42"/>
      <c r="AI737" s="42"/>
      <c r="AJ737" s="42"/>
      <c r="AK737" s="42"/>
      <c r="AL737" s="45"/>
      <c r="AM737" s="159"/>
      <c r="AN737" s="159"/>
      <c r="AO737" s="159"/>
      <c r="AP737" s="159"/>
      <c r="AQ737" s="45"/>
      <c r="AR737" s="42"/>
      <c r="AS737" s="42"/>
      <c r="AT737" s="42"/>
      <c r="AU737" s="42"/>
      <c r="AV737" s="45"/>
      <c r="AW737" s="42"/>
      <c r="AX737" s="42"/>
      <c r="AY737" s="42"/>
      <c r="BA737" s="42">
        <f t="shared" si="891"/>
        <v>0</v>
      </c>
      <c r="BB737" s="42">
        <f t="shared" si="892"/>
        <v>0</v>
      </c>
      <c r="BC737" s="42" t="e">
        <f t="shared" si="893"/>
        <v>#DIV/0!</v>
      </c>
      <c r="BD737" s="48">
        <f t="shared" si="894"/>
        <v>0</v>
      </c>
      <c r="BE737" s="48">
        <f t="shared" si="895"/>
        <v>0</v>
      </c>
      <c r="BF737" s="48" t="e">
        <f t="shared" si="896"/>
        <v>#DIV/0!</v>
      </c>
      <c r="BG737" s="50">
        <f t="shared" si="897"/>
        <v>0</v>
      </c>
      <c r="BH737" s="50">
        <f t="shared" si="898"/>
        <v>0</v>
      </c>
      <c r="BI737" s="50" t="e">
        <f t="shared" si="887"/>
        <v>#DIV/0!</v>
      </c>
      <c r="BJ737" s="52">
        <f t="shared" si="899"/>
        <v>0</v>
      </c>
      <c r="BK737" s="52">
        <f t="shared" si="900"/>
        <v>0</v>
      </c>
      <c r="BL737" s="52" t="e">
        <f t="shared" si="888"/>
        <v>#DIV/0!</v>
      </c>
      <c r="BN737" s="65" t="e">
        <f t="shared" si="901"/>
        <v>#DIV/0!</v>
      </c>
      <c r="BO737" s="66" t="e">
        <f t="shared" si="902"/>
        <v>#DIV/0!</v>
      </c>
      <c r="BP737" s="67" t="e">
        <f t="shared" si="907"/>
        <v>#DIV/0!</v>
      </c>
      <c r="BQ737" s="68" t="e">
        <f t="shared" si="906"/>
        <v>#DIV/0!</v>
      </c>
    </row>
    <row r="738" spans="1:69" x14ac:dyDescent="0.2">
      <c r="A738" s="296"/>
      <c r="B738" s="14" t="s">
        <v>19</v>
      </c>
      <c r="C738" s="240"/>
      <c r="D738" s="42"/>
      <c r="E738" s="42"/>
      <c r="F738" s="42"/>
      <c r="G738" s="42"/>
      <c r="H738" s="45"/>
      <c r="I738" s="42"/>
      <c r="J738" s="42"/>
      <c r="K738" s="42"/>
      <c r="L738" s="42"/>
      <c r="M738" s="45"/>
      <c r="N738" s="241"/>
      <c r="O738" s="241"/>
      <c r="P738" s="241"/>
      <c r="Q738" s="241"/>
      <c r="R738" s="45"/>
      <c r="S738" s="42"/>
      <c r="T738" s="42"/>
      <c r="U738" s="42"/>
      <c r="V738" s="42"/>
      <c r="W738" s="45"/>
      <c r="X738" s="42"/>
      <c r="Y738" s="42"/>
      <c r="Z738" s="42"/>
      <c r="AA738" s="42"/>
      <c r="AB738" s="45"/>
      <c r="AC738" s="42"/>
      <c r="AD738" s="42"/>
      <c r="AE738" s="42"/>
      <c r="AF738" s="42"/>
      <c r="AG738" s="45"/>
      <c r="AH738" s="42"/>
      <c r="AI738" s="42"/>
      <c r="AJ738" s="42"/>
      <c r="AK738" s="42"/>
      <c r="AL738" s="45"/>
      <c r="AM738" s="159"/>
      <c r="AN738" s="159"/>
      <c r="AO738" s="159"/>
      <c r="AP738" s="159"/>
      <c r="AQ738" s="45"/>
      <c r="AR738" s="42"/>
      <c r="AS738" s="42"/>
      <c r="AT738" s="42"/>
      <c r="AU738" s="42"/>
      <c r="AV738" s="45"/>
      <c r="AW738" s="42"/>
      <c r="AX738" s="42"/>
      <c r="AY738" s="42"/>
      <c r="BA738" s="42">
        <f t="shared" si="891"/>
        <v>0</v>
      </c>
      <c r="BB738" s="42">
        <f t="shared" si="892"/>
        <v>0</v>
      </c>
      <c r="BC738" s="42" t="e">
        <f t="shared" si="893"/>
        <v>#DIV/0!</v>
      </c>
      <c r="BD738" s="48">
        <f t="shared" si="894"/>
        <v>0</v>
      </c>
      <c r="BE738" s="48">
        <f t="shared" si="895"/>
        <v>0</v>
      </c>
      <c r="BF738" s="48" t="e">
        <f t="shared" si="896"/>
        <v>#DIV/0!</v>
      </c>
      <c r="BG738" s="50">
        <f t="shared" si="897"/>
        <v>0</v>
      </c>
      <c r="BH738" s="50">
        <f t="shared" si="898"/>
        <v>0</v>
      </c>
      <c r="BI738" s="50" t="e">
        <f t="shared" si="887"/>
        <v>#DIV/0!</v>
      </c>
      <c r="BJ738" s="52">
        <f t="shared" si="899"/>
        <v>0</v>
      </c>
      <c r="BK738" s="52">
        <f t="shared" si="900"/>
        <v>0</v>
      </c>
      <c r="BL738" s="52" t="e">
        <f t="shared" si="888"/>
        <v>#DIV/0!</v>
      </c>
      <c r="BN738" s="65" t="e">
        <f t="shared" si="901"/>
        <v>#DIV/0!</v>
      </c>
      <c r="BO738" s="66" t="e">
        <f t="shared" si="902"/>
        <v>#DIV/0!</v>
      </c>
      <c r="BP738" s="67" t="e">
        <f t="shared" si="907"/>
        <v>#DIV/0!</v>
      </c>
      <c r="BQ738" s="68" t="e">
        <f t="shared" si="906"/>
        <v>#DIV/0!</v>
      </c>
    </row>
    <row r="739" spans="1:69" x14ac:dyDescent="0.2">
      <c r="A739" s="242" t="s">
        <v>20</v>
      </c>
      <c r="B739" s="14" t="s">
        <v>21</v>
      </c>
      <c r="C739" s="240"/>
      <c r="D739" s="42"/>
      <c r="E739" s="42"/>
      <c r="F739" s="42"/>
      <c r="G739" s="42"/>
      <c r="H739" s="45"/>
      <c r="I739" s="42"/>
      <c r="J739" s="42"/>
      <c r="K739" s="42"/>
      <c r="L739" s="42"/>
      <c r="M739" s="45"/>
      <c r="N739" s="241"/>
      <c r="O739" s="241"/>
      <c r="P739" s="241"/>
      <c r="Q739" s="241"/>
      <c r="R739" s="45"/>
      <c r="S739" s="42"/>
      <c r="T739" s="42"/>
      <c r="U739" s="42"/>
      <c r="V739" s="42"/>
      <c r="W739" s="45"/>
      <c r="X739" s="42"/>
      <c r="Y739" s="42"/>
      <c r="Z739" s="42"/>
      <c r="AA739" s="42"/>
      <c r="AB739" s="45"/>
      <c r="AC739" s="42"/>
      <c r="AD739" s="42"/>
      <c r="AE739" s="42"/>
      <c r="AF739" s="42"/>
      <c r="AG739" s="45"/>
      <c r="AH739" s="42"/>
      <c r="AI739" s="42"/>
      <c r="AJ739" s="42"/>
      <c r="AK739" s="42"/>
      <c r="AL739" s="45"/>
      <c r="AM739" s="159"/>
      <c r="AN739" s="159"/>
      <c r="AO739" s="159"/>
      <c r="AP739" s="159"/>
      <c r="AQ739" s="45"/>
      <c r="AR739" s="42"/>
      <c r="AS739" s="42"/>
      <c r="AT739" s="42"/>
      <c r="AU739" s="42"/>
      <c r="AV739" s="45"/>
      <c r="AW739" s="42"/>
      <c r="AX739" s="42"/>
      <c r="AY739" s="42"/>
      <c r="BA739" s="42">
        <f t="shared" si="891"/>
        <v>0</v>
      </c>
      <c r="BB739" s="42">
        <f t="shared" si="892"/>
        <v>0</v>
      </c>
      <c r="BC739" s="42" t="e">
        <f t="shared" si="893"/>
        <v>#DIV/0!</v>
      </c>
      <c r="BD739" s="48">
        <f t="shared" si="894"/>
        <v>0</v>
      </c>
      <c r="BE739" s="48">
        <f t="shared" si="895"/>
        <v>0</v>
      </c>
      <c r="BF739" s="48" t="e">
        <f t="shared" si="896"/>
        <v>#DIV/0!</v>
      </c>
      <c r="BG739" s="50">
        <f t="shared" si="897"/>
        <v>0</v>
      </c>
      <c r="BH739" s="50">
        <f t="shared" si="898"/>
        <v>0</v>
      </c>
      <c r="BI739" s="50" t="e">
        <f t="shared" si="887"/>
        <v>#DIV/0!</v>
      </c>
      <c r="BJ739" s="52">
        <f t="shared" si="899"/>
        <v>0</v>
      </c>
      <c r="BK739" s="52">
        <f t="shared" si="900"/>
        <v>0</v>
      </c>
      <c r="BL739" s="52" t="e">
        <f t="shared" si="888"/>
        <v>#DIV/0!</v>
      </c>
      <c r="BN739" s="65" t="e">
        <f t="shared" si="901"/>
        <v>#DIV/0!</v>
      </c>
      <c r="BO739" s="66" t="e">
        <f t="shared" si="902"/>
        <v>#DIV/0!</v>
      </c>
      <c r="BP739" s="67" t="e">
        <f t="shared" si="907"/>
        <v>#DIV/0!</v>
      </c>
      <c r="BQ739" s="68" t="e">
        <f t="shared" si="906"/>
        <v>#DIV/0!</v>
      </c>
    </row>
    <row r="740" spans="1:69" x14ac:dyDescent="0.2">
      <c r="A740" s="242" t="s">
        <v>22</v>
      </c>
      <c r="B740" s="14" t="s">
        <v>23</v>
      </c>
      <c r="C740" s="240"/>
      <c r="D740" s="42"/>
      <c r="E740" s="42"/>
      <c r="F740" s="42"/>
      <c r="G740" s="42"/>
      <c r="H740" s="45"/>
      <c r="I740" s="42"/>
      <c r="J740" s="42"/>
      <c r="K740" s="42"/>
      <c r="L740" s="42"/>
      <c r="M740" s="45"/>
      <c r="N740" s="241"/>
      <c r="O740" s="241"/>
      <c r="P740" s="241"/>
      <c r="Q740" s="241"/>
      <c r="R740" s="45"/>
      <c r="S740" s="42"/>
      <c r="T740" s="42"/>
      <c r="U740" s="42"/>
      <c r="V740" s="42"/>
      <c r="W740" s="45"/>
      <c r="X740" s="42"/>
      <c r="Y740" s="42"/>
      <c r="Z740" s="42"/>
      <c r="AA740" s="42"/>
      <c r="AB740" s="45"/>
      <c r="AC740" s="42"/>
      <c r="AD740" s="42"/>
      <c r="AE740" s="42"/>
      <c r="AF740" s="42"/>
      <c r="AG740" s="45"/>
      <c r="AH740" s="42"/>
      <c r="AI740" s="42"/>
      <c r="AJ740" s="42"/>
      <c r="AK740" s="42"/>
      <c r="AL740" s="45"/>
      <c r="AM740" s="159"/>
      <c r="AN740" s="159"/>
      <c r="AO740" s="159"/>
      <c r="AP740" s="159"/>
      <c r="AQ740" s="45"/>
      <c r="AR740" s="42"/>
      <c r="AS740" s="42"/>
      <c r="AT740" s="42"/>
      <c r="AU740" s="42"/>
      <c r="AV740" s="45"/>
      <c r="AW740" s="42"/>
      <c r="AX740" s="42"/>
      <c r="AY740" s="42"/>
      <c r="BA740" s="42">
        <f>MIN(D740,I741,N740,S740,X740,AC740,AH740,AM740,AR740)</f>
        <v>0</v>
      </c>
      <c r="BB740" s="42">
        <f>MAX(D740,I741,N740,S740,X740,AC740,AH740,AM740,AR740)</f>
        <v>0</v>
      </c>
      <c r="BC740" s="42" t="e">
        <f>AVERAGE(D740,I741,N740,S740,X740,AC740,AH740,AM740,AR740)</f>
        <v>#DIV/0!</v>
      </c>
      <c r="BD740" s="48">
        <f t="shared" si="894"/>
        <v>0</v>
      </c>
      <c r="BE740" s="48">
        <f t="shared" si="895"/>
        <v>0</v>
      </c>
      <c r="BF740" s="48" t="e">
        <f t="shared" si="896"/>
        <v>#DIV/0!</v>
      </c>
      <c r="BG740" s="50">
        <f t="shared" si="897"/>
        <v>0</v>
      </c>
      <c r="BH740" s="50">
        <f t="shared" si="898"/>
        <v>0</v>
      </c>
      <c r="BI740" s="50" t="e">
        <f t="shared" si="887"/>
        <v>#DIV/0!</v>
      </c>
      <c r="BJ740" s="52">
        <f t="shared" si="899"/>
        <v>0</v>
      </c>
      <c r="BK740" s="52">
        <f t="shared" si="900"/>
        <v>0</v>
      </c>
      <c r="BL740" s="52" t="e">
        <f t="shared" si="888"/>
        <v>#DIV/0!</v>
      </c>
      <c r="BN740" s="65" t="e">
        <f t="shared" si="901"/>
        <v>#DIV/0!</v>
      </c>
      <c r="BO740" s="66" t="e">
        <f t="shared" si="902"/>
        <v>#DIV/0!</v>
      </c>
      <c r="BP740" s="67" t="e">
        <f t="shared" si="907"/>
        <v>#DIV/0!</v>
      </c>
      <c r="BQ740" s="68" t="e">
        <f t="shared" si="906"/>
        <v>#DIV/0!</v>
      </c>
    </row>
    <row r="741" spans="1:69" x14ac:dyDescent="0.2">
      <c r="A741" s="242" t="s">
        <v>24</v>
      </c>
      <c r="B741" s="14"/>
      <c r="C741" s="240"/>
      <c r="D741" s="42"/>
      <c r="E741" s="42"/>
      <c r="F741" s="42">
        <v>1</v>
      </c>
      <c r="G741" s="42">
        <v>1</v>
      </c>
      <c r="H741" s="45"/>
      <c r="I741" s="42"/>
      <c r="J741" s="42"/>
      <c r="K741" s="42"/>
      <c r="L741" s="42"/>
      <c r="M741" s="45"/>
      <c r="N741" s="241"/>
      <c r="O741" s="241"/>
      <c r="P741" s="241"/>
      <c r="Q741" s="241"/>
      <c r="R741" s="45"/>
      <c r="S741" s="42"/>
      <c r="U741" s="42"/>
      <c r="V741" s="42"/>
      <c r="W741" s="45"/>
      <c r="X741" s="42"/>
      <c r="Z741" s="42"/>
      <c r="AA741" s="42"/>
      <c r="AB741" s="45"/>
      <c r="AC741" s="42"/>
      <c r="AE741" s="42"/>
      <c r="AF741" s="42"/>
      <c r="AG741" s="45"/>
      <c r="AH741" s="42"/>
      <c r="AJ741" s="42"/>
      <c r="AK741" s="42"/>
      <c r="AL741" s="45"/>
      <c r="AM741" s="159"/>
      <c r="AN741" s="159"/>
      <c r="AO741" s="159"/>
      <c r="AP741" s="159"/>
      <c r="AQ741" s="45"/>
      <c r="AR741" s="42"/>
      <c r="AT741" s="42"/>
      <c r="AU741" s="42"/>
      <c r="AV741" s="45"/>
      <c r="AW741" s="42"/>
      <c r="AX741" s="42"/>
      <c r="AY741" s="42"/>
      <c r="BA741" s="42" t="e">
        <f>MIN(D741,#REF!,N741,S741,X741,AC741,AH741,AM741,AR741)</f>
        <v>#REF!</v>
      </c>
      <c r="BB741" s="42" t="e">
        <f>MAX(D741,#REF!,N741,S741,X741,AC741,AH741,AM741,AR741)</f>
        <v>#REF!</v>
      </c>
      <c r="BC741" s="42" t="e">
        <f>AVERAGE(D741,#REF!,N741,S741,X741,AC741,AH741,AM741,AR741)</f>
        <v>#REF!</v>
      </c>
      <c r="BD741" s="48">
        <f>MIN(E741,J741,P741,T741,Y741,AD741,AI741,AN741,AS741,AW741)</f>
        <v>0</v>
      </c>
      <c r="BE741" s="48">
        <f>MAX(E741,J741,P741,T741,Y741,AD741,AI741,AN741,AS741,AW741)</f>
        <v>0</v>
      </c>
      <c r="BF741" s="48" t="e">
        <f>AVERAGE(E741,J741,P741,T741,Y741,AD741,AI741,AN741,AS741,AW741)</f>
        <v>#DIV/0!</v>
      </c>
      <c r="BG741" s="50" t="e">
        <f>MIN(K742,K741,#REF!,U741,Z741,AE741,AJ741,AO741,AT741,AX741)</f>
        <v>#REF!</v>
      </c>
      <c r="BH741" s="50" t="e">
        <f>MAX(K742,K741,#REF!,U741,Z741,AE741,AJ741,AO741,AT741,AX741)</f>
        <v>#REF!</v>
      </c>
      <c r="BI741" s="50" t="e">
        <f>AVERAGE(K742,K741,#REF!,U741,Z741,AE741,AJ741,AO741,AT741,AX741)</f>
        <v>#REF!</v>
      </c>
      <c r="BJ741" s="52">
        <f t="shared" si="899"/>
        <v>1</v>
      </c>
      <c r="BK741" s="52">
        <f t="shared" si="900"/>
        <v>1</v>
      </c>
      <c r="BL741" s="52">
        <f t="shared" si="888"/>
        <v>1</v>
      </c>
      <c r="BN741" s="65" t="e">
        <f t="shared" si="901"/>
        <v>#REF!</v>
      </c>
      <c r="BO741" s="66" t="e">
        <f t="shared" si="902"/>
        <v>#DIV/0!</v>
      </c>
      <c r="BP741" s="67" t="e">
        <f t="shared" si="907"/>
        <v>#REF!</v>
      </c>
      <c r="BQ741" s="68">
        <f t="shared" si="906"/>
        <v>1</v>
      </c>
    </row>
    <row r="742" spans="1:69" x14ac:dyDescent="0.2">
      <c r="A742" s="242" t="s">
        <v>25</v>
      </c>
      <c r="B742" s="14"/>
      <c r="C742" s="240"/>
      <c r="D742" s="42"/>
      <c r="E742" s="42"/>
      <c r="F742" s="42"/>
      <c r="G742" s="42"/>
      <c r="H742" s="45"/>
      <c r="I742" s="42"/>
      <c r="J742" s="42"/>
      <c r="K742" s="42"/>
      <c r="L742" s="42"/>
      <c r="M742" s="45"/>
      <c r="N742" s="241"/>
      <c r="O742" s="241"/>
      <c r="P742" s="241"/>
      <c r="Q742" s="241"/>
      <c r="R742" s="45"/>
      <c r="S742" s="42"/>
      <c r="T742" s="42"/>
      <c r="U742" s="42"/>
      <c r="V742" s="42"/>
      <c r="W742" s="45"/>
      <c r="X742" s="42"/>
      <c r="Y742" s="42"/>
      <c r="Z742" s="42"/>
      <c r="AA742" s="42"/>
      <c r="AB742" s="45"/>
      <c r="AC742" s="42"/>
      <c r="AD742" s="42"/>
      <c r="AE742" s="42"/>
      <c r="AF742" s="42"/>
      <c r="AG742" s="45"/>
      <c r="AH742" s="42"/>
      <c r="AI742" s="42"/>
      <c r="AJ742" s="42"/>
      <c r="AK742" s="42"/>
      <c r="AL742" s="45"/>
      <c r="AM742" s="159"/>
      <c r="AN742" s="159"/>
      <c r="AO742" s="159"/>
      <c r="AP742" s="159"/>
      <c r="AQ742" s="45"/>
      <c r="AR742" s="42"/>
      <c r="AS742" s="42"/>
      <c r="AT742" s="42"/>
      <c r="AU742" s="42"/>
      <c r="AV742" s="45"/>
      <c r="AW742" s="42"/>
      <c r="AX742" s="42"/>
      <c r="AY742" s="42"/>
      <c r="BA742" s="42">
        <f t="shared" ref="BA742:BA744" si="908">MIN(D742,I742,N742,S742,X742,AC742,AH742,AM742,AR742)</f>
        <v>0</v>
      </c>
      <c r="BB742" s="42">
        <f t="shared" ref="BB742:BB744" si="909">MAX(D742,I742,N742,S742,X742,AC742,AH742,AM742,AR742)</f>
        <v>0</v>
      </c>
      <c r="BC742" s="42" t="e">
        <f t="shared" ref="BC742:BC744" si="910">AVERAGE(D742,I742,N742,S742,X742,AC742,AH742,AM742,AR742)</f>
        <v>#DIV/0!</v>
      </c>
      <c r="BD742" s="48">
        <f t="shared" ref="BD742:BD744" si="911">MIN(E742,J742,O742,T742,Y742,AD742,AI742,AN742,AS742,AW742)</f>
        <v>0</v>
      </c>
      <c r="BE742" s="48">
        <f t="shared" ref="BE742:BE744" si="912">MAX(E742,J742,O742,T742,Y742,AD742,AI742,AN742,AS742,AW742)</f>
        <v>0</v>
      </c>
      <c r="BF742" s="48" t="e">
        <f t="shared" ref="BF742:BF744" si="913">AVERAGE(E742,J742,O742,T742,Y742,AD742,AI742,AN742,AS742,AW742)</f>
        <v>#DIV/0!</v>
      </c>
      <c r="BG742" s="50" t="e">
        <f>MIN(F742,#REF!,P742,U742,Z742,AE742,AJ742,AO742,AT742,AX742)</f>
        <v>#REF!</v>
      </c>
      <c r="BH742" s="50" t="e">
        <f>MAX(F742,#REF!,P742,U742,Z742,AE742,AJ742,AO742,AT742,AX742)</f>
        <v>#REF!</v>
      </c>
      <c r="BI742" s="50" t="e">
        <f>AVERAGE(F742,#REF!,P742,U742,Z742,AE742,AJ742,AO742,AT742,AX742)</f>
        <v>#REF!</v>
      </c>
      <c r="BJ742" s="52">
        <f t="shared" si="899"/>
        <v>0</v>
      </c>
      <c r="BK742" s="52">
        <f t="shared" si="900"/>
        <v>0</v>
      </c>
      <c r="BL742" s="52" t="e">
        <f t="shared" si="888"/>
        <v>#DIV/0!</v>
      </c>
      <c r="BN742" s="65" t="e">
        <f t="shared" si="901"/>
        <v>#DIV/0!</v>
      </c>
      <c r="BO742" s="66" t="e">
        <f t="shared" si="902"/>
        <v>#DIV/0!</v>
      </c>
      <c r="BP742" s="67" t="e">
        <f>+BI742</f>
        <v>#REF!</v>
      </c>
      <c r="BQ742" s="68" t="e">
        <f t="shared" si="906"/>
        <v>#DIV/0!</v>
      </c>
    </row>
    <row r="743" spans="1:69" x14ac:dyDescent="0.2">
      <c r="A743" s="242" t="s">
        <v>26</v>
      </c>
      <c r="B743" s="14"/>
      <c r="C743" s="240"/>
      <c r="D743" s="42"/>
      <c r="E743" s="250"/>
      <c r="F743" s="251"/>
      <c r="G743" s="252"/>
      <c r="H743" s="45"/>
      <c r="I743" s="42"/>
      <c r="J743" s="244"/>
      <c r="K743" s="245"/>
      <c r="L743" s="246"/>
      <c r="M743" s="45"/>
      <c r="N743" s="241"/>
      <c r="O743" s="241"/>
      <c r="P743" s="241"/>
      <c r="Q743" s="241"/>
      <c r="R743" s="45"/>
      <c r="S743" s="42"/>
      <c r="T743" s="244"/>
      <c r="U743" s="245"/>
      <c r="V743" s="246"/>
      <c r="W743" s="45"/>
      <c r="X743" s="42"/>
      <c r="Y743" s="244"/>
      <c r="Z743" s="245"/>
      <c r="AA743" s="246"/>
      <c r="AB743" s="45"/>
      <c r="AC743" s="42"/>
      <c r="AD743" s="244"/>
      <c r="AE743" s="245"/>
      <c r="AF743" s="246"/>
      <c r="AG743" s="45"/>
      <c r="AH743" s="42"/>
      <c r="AI743" s="244"/>
      <c r="AJ743" s="245"/>
      <c r="AK743" s="246"/>
      <c r="AL743" s="45"/>
      <c r="AM743" s="159"/>
      <c r="AN743" s="159"/>
      <c r="AO743" s="159"/>
      <c r="AP743" s="159"/>
      <c r="AQ743" s="45"/>
      <c r="AR743" s="42"/>
      <c r="AS743" s="244"/>
      <c r="AT743" s="245"/>
      <c r="AU743" s="246"/>
      <c r="AV743" s="45"/>
      <c r="AW743" s="42"/>
      <c r="AX743" s="42"/>
      <c r="AY743" s="42"/>
      <c r="BA743" s="42">
        <f t="shared" si="908"/>
        <v>0</v>
      </c>
      <c r="BB743" s="42">
        <f t="shared" si="909"/>
        <v>0</v>
      </c>
      <c r="BC743" s="42" t="e">
        <f t="shared" si="910"/>
        <v>#DIV/0!</v>
      </c>
      <c r="BD743" s="48">
        <f t="shared" si="911"/>
        <v>0</v>
      </c>
      <c r="BE743" s="48">
        <f t="shared" si="912"/>
        <v>0</v>
      </c>
      <c r="BF743" s="48" t="e">
        <f t="shared" si="913"/>
        <v>#DIV/0!</v>
      </c>
      <c r="BG743" s="50">
        <f t="shared" ref="BG743:BG744" si="914">MIN(F743,K743,P743,U743,Z743,AE743,AJ743,AO743,AT743,AX743)</f>
        <v>0</v>
      </c>
      <c r="BH743" s="50">
        <f t="shared" ref="BH743:BH744" si="915">MAX(F743,K743,P743,U743,Z743,AE743,AJ743,AO743,AT743,AX743)</f>
        <v>0</v>
      </c>
      <c r="BI743" s="50" t="e">
        <f t="shared" ref="BI743:BI744" si="916">AVERAGE(F743,K743,P743,U743,Z743,AE743,AJ743,AO743,AT743,AX743)</f>
        <v>#DIV/0!</v>
      </c>
      <c r="BJ743" s="52">
        <f t="shared" si="899"/>
        <v>0</v>
      </c>
      <c r="BK743" s="52">
        <f t="shared" si="900"/>
        <v>0</v>
      </c>
      <c r="BL743" s="52" t="e">
        <f t="shared" si="888"/>
        <v>#DIV/0!</v>
      </c>
      <c r="BN743" s="65" t="e">
        <f t="shared" si="901"/>
        <v>#DIV/0!</v>
      </c>
      <c r="BO743" s="66" t="e">
        <f t="shared" si="902"/>
        <v>#DIV/0!</v>
      </c>
      <c r="BP743" s="67" t="e">
        <f t="shared" ref="BP743:BP744" si="917">+BI743</f>
        <v>#DIV/0!</v>
      </c>
      <c r="BQ743" s="68" t="e">
        <f t="shared" si="906"/>
        <v>#DIV/0!</v>
      </c>
    </row>
    <row r="744" spans="1:69" ht="15" thickBot="1" x14ac:dyDescent="0.25">
      <c r="A744" s="242" t="s">
        <v>27</v>
      </c>
      <c r="B744" s="14"/>
      <c r="C744" s="240"/>
      <c r="D744" s="42"/>
      <c r="E744" s="253"/>
      <c r="F744" s="254"/>
      <c r="G744" s="255"/>
      <c r="H744" s="45"/>
      <c r="I744" s="42"/>
      <c r="J744" s="247"/>
      <c r="K744" s="248"/>
      <c r="L744" s="249"/>
      <c r="M744" s="45"/>
      <c r="N744" s="241"/>
      <c r="O744" s="241"/>
      <c r="P744" s="241"/>
      <c r="Q744" s="241"/>
      <c r="R744" s="45"/>
      <c r="S744" s="42"/>
      <c r="T744" s="247"/>
      <c r="U744" s="248"/>
      <c r="V744" s="249"/>
      <c r="W744" s="45"/>
      <c r="X744" s="42"/>
      <c r="Y744" s="247"/>
      <c r="Z744" s="248"/>
      <c r="AA744" s="249"/>
      <c r="AB744" s="45"/>
      <c r="AC744" s="42"/>
      <c r="AD744" s="247"/>
      <c r="AE744" s="248"/>
      <c r="AF744" s="249"/>
      <c r="AG744" s="45"/>
      <c r="AH744" s="42"/>
      <c r="AI744" s="247"/>
      <c r="AJ744" s="248"/>
      <c r="AK744" s="249"/>
      <c r="AL744" s="45"/>
      <c r="AM744" s="159"/>
      <c r="AN744" s="159"/>
      <c r="AO744" s="159"/>
      <c r="AP744" s="159"/>
      <c r="AQ744" s="45"/>
      <c r="AR744" s="42"/>
      <c r="AS744" s="247"/>
      <c r="AT744" s="248"/>
      <c r="AU744" s="249"/>
      <c r="AV744" s="45"/>
      <c r="AW744" s="42"/>
      <c r="AX744" s="42"/>
      <c r="AY744" s="42"/>
      <c r="BA744" s="42">
        <f t="shared" si="908"/>
        <v>0</v>
      </c>
      <c r="BB744" s="42">
        <f t="shared" si="909"/>
        <v>0</v>
      </c>
      <c r="BC744" s="42" t="e">
        <f t="shared" si="910"/>
        <v>#DIV/0!</v>
      </c>
      <c r="BD744" s="48">
        <f t="shared" si="911"/>
        <v>0</v>
      </c>
      <c r="BE744" s="48">
        <f t="shared" si="912"/>
        <v>0</v>
      </c>
      <c r="BF744" s="48" t="e">
        <f t="shared" si="913"/>
        <v>#DIV/0!</v>
      </c>
      <c r="BG744" s="50">
        <f t="shared" si="914"/>
        <v>0</v>
      </c>
      <c r="BH744" s="50">
        <f t="shared" si="915"/>
        <v>0</v>
      </c>
      <c r="BI744" s="50" t="e">
        <f t="shared" si="916"/>
        <v>#DIV/0!</v>
      </c>
      <c r="BJ744" s="52">
        <f t="shared" si="899"/>
        <v>0</v>
      </c>
      <c r="BK744" s="52">
        <f t="shared" si="900"/>
        <v>0</v>
      </c>
      <c r="BL744" s="52" t="e">
        <f t="shared" si="888"/>
        <v>#DIV/0!</v>
      </c>
      <c r="BN744" s="65" t="e">
        <f t="shared" si="901"/>
        <v>#DIV/0!</v>
      </c>
      <c r="BO744" s="66" t="e">
        <f t="shared" si="902"/>
        <v>#DIV/0!</v>
      </c>
      <c r="BP744" s="67" t="e">
        <f t="shared" si="917"/>
        <v>#DIV/0!</v>
      </c>
      <c r="BQ744" s="68" t="e">
        <f t="shared" si="906"/>
        <v>#DIV/0!</v>
      </c>
    </row>
    <row r="747" spans="1:69" ht="15.75" customHeight="1" x14ac:dyDescent="0.2">
      <c r="A747" s="302" t="s">
        <v>63</v>
      </c>
      <c r="B747" s="302"/>
      <c r="D747" s="298" t="s">
        <v>42</v>
      </c>
      <c r="E747" s="298"/>
      <c r="F747" s="298"/>
      <c r="G747" s="298"/>
      <c r="H747" s="225"/>
      <c r="I747" s="297" t="s">
        <v>43</v>
      </c>
      <c r="J747" s="297"/>
      <c r="K747" s="297"/>
      <c r="L747" s="297"/>
      <c r="M747" s="226"/>
      <c r="N747" s="298" t="s">
        <v>44</v>
      </c>
      <c r="O747" s="298"/>
      <c r="P747" s="298"/>
      <c r="Q747" s="298"/>
      <c r="R747" s="225"/>
      <c r="S747" s="298" t="s">
        <v>105</v>
      </c>
      <c r="T747" s="298"/>
      <c r="U747" s="298"/>
      <c r="V747" s="298"/>
      <c r="W747" s="227"/>
      <c r="X747" s="298" t="s">
        <v>46</v>
      </c>
      <c r="Y747" s="298"/>
      <c r="Z747" s="298"/>
      <c r="AA747" s="298"/>
      <c r="AB747" s="227"/>
      <c r="AC747" s="298" t="s">
        <v>47</v>
      </c>
      <c r="AD747" s="298"/>
      <c r="AE747" s="298"/>
      <c r="AF747" s="298"/>
      <c r="AG747" s="225"/>
      <c r="AH747" s="298" t="s">
        <v>48</v>
      </c>
      <c r="AI747" s="298"/>
      <c r="AJ747" s="298"/>
      <c r="AK747" s="298"/>
      <c r="AL747" s="227"/>
      <c r="AM747" s="297" t="s">
        <v>49</v>
      </c>
      <c r="AN747" s="297"/>
      <c r="AO747" s="297"/>
      <c r="AP747" s="297"/>
      <c r="AQ747" s="225"/>
      <c r="AR747" s="297" t="s">
        <v>50</v>
      </c>
      <c r="AS747" s="297"/>
      <c r="AT747" s="297"/>
      <c r="AU747" s="297"/>
      <c r="AV747" s="227"/>
      <c r="AW747" s="297" t="s">
        <v>122</v>
      </c>
      <c r="AX747" s="297"/>
      <c r="AY747" s="297"/>
      <c r="AZ747" s="228"/>
      <c r="BA747" s="298" t="s">
        <v>51</v>
      </c>
      <c r="BB747" s="298"/>
      <c r="BC747" s="298"/>
      <c r="BD747" s="297" t="s">
        <v>52</v>
      </c>
      <c r="BE747" s="297"/>
      <c r="BF747" s="297"/>
      <c r="BG747" s="299" t="s">
        <v>53</v>
      </c>
      <c r="BH747" s="299"/>
      <c r="BI747" s="299"/>
      <c r="BJ747" s="300" t="s">
        <v>56</v>
      </c>
      <c r="BK747" s="300"/>
      <c r="BL747" s="300"/>
    </row>
    <row r="748" spans="1:69" ht="30" x14ac:dyDescent="0.2">
      <c r="A748" s="229">
        <v>46220</v>
      </c>
      <c r="B748" s="69"/>
      <c r="D748" s="224" t="s">
        <v>54</v>
      </c>
      <c r="E748" s="230" t="s">
        <v>55</v>
      </c>
      <c r="F748" s="231" t="s">
        <v>53</v>
      </c>
      <c r="G748" s="232" t="s">
        <v>56</v>
      </c>
      <c r="H748" s="233"/>
      <c r="I748" s="234" t="s">
        <v>54</v>
      </c>
      <c r="J748" s="230" t="s">
        <v>55</v>
      </c>
      <c r="K748" s="231" t="s">
        <v>53</v>
      </c>
      <c r="L748" s="232" t="s">
        <v>56</v>
      </c>
      <c r="M748" s="233"/>
      <c r="N748" s="234" t="s">
        <v>54</v>
      </c>
      <c r="O748" s="230" t="s">
        <v>55</v>
      </c>
      <c r="P748" s="231" t="s">
        <v>53</v>
      </c>
      <c r="Q748" s="232" t="s">
        <v>56</v>
      </c>
      <c r="R748" s="233"/>
      <c r="S748" s="234" t="s">
        <v>54</v>
      </c>
      <c r="T748" s="230" t="s">
        <v>55</v>
      </c>
      <c r="U748" s="231" t="s">
        <v>53</v>
      </c>
      <c r="V748" s="232" t="s">
        <v>56</v>
      </c>
      <c r="W748" s="233"/>
      <c r="X748" s="234" t="s">
        <v>54</v>
      </c>
      <c r="Y748" s="230" t="s">
        <v>55</v>
      </c>
      <c r="Z748" s="231" t="s">
        <v>53</v>
      </c>
      <c r="AA748" s="232" t="s">
        <v>56</v>
      </c>
      <c r="AB748" s="233"/>
      <c r="AC748" s="234" t="s">
        <v>54</v>
      </c>
      <c r="AD748" s="230" t="s">
        <v>55</v>
      </c>
      <c r="AE748" s="231" t="s">
        <v>53</v>
      </c>
      <c r="AF748" s="232" t="s">
        <v>56</v>
      </c>
      <c r="AG748" s="233"/>
      <c r="AH748" s="234" t="s">
        <v>54</v>
      </c>
      <c r="AI748" s="230" t="s">
        <v>55</v>
      </c>
      <c r="AJ748" s="231" t="s">
        <v>53</v>
      </c>
      <c r="AK748" s="232" t="s">
        <v>56</v>
      </c>
      <c r="AL748" s="233"/>
      <c r="AM748" s="234" t="s">
        <v>54</v>
      </c>
      <c r="AN748" s="230" t="s">
        <v>55</v>
      </c>
      <c r="AO748" s="231" t="s">
        <v>53</v>
      </c>
      <c r="AP748" s="232" t="s">
        <v>56</v>
      </c>
      <c r="AQ748" s="233"/>
      <c r="AR748" s="234" t="s">
        <v>54</v>
      </c>
      <c r="AS748" s="230" t="s">
        <v>55</v>
      </c>
      <c r="AT748" s="231" t="s">
        <v>53</v>
      </c>
      <c r="AU748" s="232" t="s">
        <v>56</v>
      </c>
      <c r="AV748" s="233"/>
      <c r="AW748" s="230" t="s">
        <v>55</v>
      </c>
      <c r="AX748" s="231" t="s">
        <v>53</v>
      </c>
      <c r="AY748" s="232" t="s">
        <v>56</v>
      </c>
      <c r="AZ748" s="235"/>
      <c r="BA748" s="236" t="s">
        <v>57</v>
      </c>
      <c r="BB748" s="236" t="s">
        <v>58</v>
      </c>
      <c r="BC748" s="236" t="s">
        <v>59</v>
      </c>
      <c r="BD748" s="237" t="s">
        <v>57</v>
      </c>
      <c r="BE748" s="237" t="s">
        <v>58</v>
      </c>
      <c r="BF748" s="237" t="s">
        <v>59</v>
      </c>
      <c r="BG748" s="238" t="s">
        <v>57</v>
      </c>
      <c r="BH748" s="238" t="s">
        <v>58</v>
      </c>
      <c r="BI748" s="238" t="s">
        <v>59</v>
      </c>
      <c r="BJ748" s="239" t="s">
        <v>57</v>
      </c>
      <c r="BK748" s="239" t="s">
        <v>58</v>
      </c>
      <c r="BL748" s="239" t="s">
        <v>59</v>
      </c>
      <c r="BN748" s="236" t="s">
        <v>59</v>
      </c>
      <c r="BO748" s="237" t="s">
        <v>59</v>
      </c>
      <c r="BP748" s="238" t="s">
        <v>59</v>
      </c>
      <c r="BQ748" s="239" t="s">
        <v>59</v>
      </c>
    </row>
    <row r="749" spans="1:69" x14ac:dyDescent="0.2">
      <c r="A749" s="294" t="s">
        <v>0</v>
      </c>
      <c r="B749" s="35" t="s">
        <v>1</v>
      </c>
      <c r="C749" s="240"/>
      <c r="D749" s="42"/>
      <c r="E749" s="42"/>
      <c r="F749" s="42"/>
      <c r="G749" s="42"/>
      <c r="H749" s="45"/>
      <c r="I749" s="42"/>
      <c r="J749" s="42"/>
      <c r="K749" s="42"/>
      <c r="L749" s="42"/>
      <c r="M749" s="45"/>
      <c r="N749" s="241"/>
      <c r="O749" s="241"/>
      <c r="P749" s="241"/>
      <c r="Q749" s="241"/>
      <c r="R749" s="45"/>
      <c r="S749" s="42"/>
      <c r="T749" s="42"/>
      <c r="U749" s="42"/>
      <c r="V749" s="42"/>
      <c r="W749" s="45"/>
      <c r="X749" s="42"/>
      <c r="Y749" s="42"/>
      <c r="Z749" s="42"/>
      <c r="AA749" s="42"/>
      <c r="AB749" s="45"/>
      <c r="AC749" s="42"/>
      <c r="AD749" s="42"/>
      <c r="AE749" s="42"/>
      <c r="AF749" s="42"/>
      <c r="AG749" s="45"/>
      <c r="AH749" s="42"/>
      <c r="AI749" s="42"/>
      <c r="AJ749" s="42"/>
      <c r="AK749" s="42"/>
      <c r="AL749" s="45"/>
      <c r="AM749" s="159"/>
      <c r="AN749" s="159"/>
      <c r="AO749" s="159"/>
      <c r="AP749" s="159"/>
      <c r="AQ749" s="45"/>
      <c r="AR749" s="42"/>
      <c r="AS749" s="42"/>
      <c r="AT749" s="42">
        <v>11</v>
      </c>
      <c r="AU749" s="42"/>
      <c r="AV749" s="45"/>
      <c r="AW749" s="159"/>
      <c r="AX749" s="159"/>
      <c r="AY749" s="159"/>
      <c r="BA749" s="42">
        <f>MIN(D749,I749,N749,S749,X749,AC749,AH749,AM749,AR749)</f>
        <v>0</v>
      </c>
      <c r="BB749" s="42">
        <f>MAX(D749,I749,N749,S749,X749,AC749,AH749,AM749,AR749)</f>
        <v>0</v>
      </c>
      <c r="BC749" s="42" t="e">
        <f>AVERAGE(D749,I749,N749,S749,X749,AC749,AH749,AM749,AR749)</f>
        <v>#DIV/0!</v>
      </c>
      <c r="BD749" s="48">
        <f>MIN(E749,J749,O749,T749,Y749,AD749,AI749,AN749,AS749,AW749)</f>
        <v>0</v>
      </c>
      <c r="BE749" s="48">
        <f>MAX(E749,J749,O749,T749,Y749,AD749,AI749,AN749,AS749,AW749)</f>
        <v>0</v>
      </c>
      <c r="BF749" s="48" t="e">
        <f>AVERAGE(E749,J749,O749,T749,Y749,AD749,AI749,AN749,AS749,AW749)</f>
        <v>#DIV/0!</v>
      </c>
      <c r="BG749" s="50">
        <f>MIN(F749,K749,P749,U749,Z749,AE749,AJ749,AO749,AT749,AX749)</f>
        <v>11</v>
      </c>
      <c r="BH749" s="50">
        <f>MAX(F749,K749,P749,U749,Z749,AE749,AJ749,AO749,AT749,AX749)</f>
        <v>11</v>
      </c>
      <c r="BI749" s="50">
        <f t="shared" ref="BI749:BI768" si="918">AVERAGE(F749,K749,P749,U749,Z749,AE749,AJ749,AO749,AT749,AX749)</f>
        <v>11</v>
      </c>
      <c r="BJ749" s="52">
        <f>MIN(G749,L749,Q749,V749,AA749,AF749,AK749,AP749,AU749,AY749)</f>
        <v>0</v>
      </c>
      <c r="BK749" s="52">
        <f>MAX(G749,L749,Q749,V749,AA749,AF749,AK749,AP749,AU749,AY749)</f>
        <v>0</v>
      </c>
      <c r="BL749" s="52" t="e">
        <f t="shared" ref="BL749:BL768" si="919">AVERAGE(G749,L749,Q749,V749,AA749,AF749,AK749,AP749,AU749,AY749)</f>
        <v>#DIV/0!</v>
      </c>
      <c r="BN749" s="65" t="e">
        <f>+BC749</f>
        <v>#DIV/0!</v>
      </c>
      <c r="BO749" s="66" t="e">
        <f t="shared" ref="BO749" si="920">+BF749</f>
        <v>#DIV/0!</v>
      </c>
      <c r="BP749" s="67">
        <f>+BI749</f>
        <v>11</v>
      </c>
      <c r="BQ749" s="68" t="e">
        <f t="shared" ref="BQ749" si="921">+BL749</f>
        <v>#DIV/0!</v>
      </c>
    </row>
    <row r="750" spans="1:69" x14ac:dyDescent="0.2">
      <c r="A750" s="301"/>
      <c r="B750" s="14" t="s">
        <v>2</v>
      </c>
      <c r="C750" s="240"/>
      <c r="D750" s="42"/>
      <c r="E750" s="42"/>
      <c r="F750" s="42"/>
      <c r="G750" s="42"/>
      <c r="H750" s="45"/>
      <c r="I750" s="42"/>
      <c r="J750" s="42"/>
      <c r="K750" s="42"/>
      <c r="L750" s="42"/>
      <c r="M750" s="45"/>
      <c r="N750" s="241"/>
      <c r="O750" s="241"/>
      <c r="P750" s="241"/>
      <c r="Q750" s="241"/>
      <c r="R750" s="45"/>
      <c r="S750" s="42"/>
      <c r="T750" s="42"/>
      <c r="U750" s="42"/>
      <c r="V750" s="42"/>
      <c r="W750" s="45"/>
      <c r="X750" s="42"/>
      <c r="Y750" s="42"/>
      <c r="Z750" s="42"/>
      <c r="AA750" s="42"/>
      <c r="AB750" s="45"/>
      <c r="AC750" s="42"/>
      <c r="AD750" s="42"/>
      <c r="AE750" s="42"/>
      <c r="AF750" s="42"/>
      <c r="AG750" s="45"/>
      <c r="AH750" s="42"/>
      <c r="AI750" s="42"/>
      <c r="AJ750" s="42"/>
      <c r="AK750" s="42"/>
      <c r="AL750" s="45"/>
      <c r="AM750" s="159"/>
      <c r="AN750" s="159"/>
      <c r="AO750" s="159"/>
      <c r="AP750" s="159"/>
      <c r="AQ750" s="45"/>
      <c r="AR750" s="42"/>
      <c r="AS750" s="42"/>
      <c r="AT750" s="42"/>
      <c r="AU750" s="42"/>
      <c r="AV750" s="45"/>
      <c r="AW750" s="159"/>
      <c r="AX750" s="159"/>
      <c r="AY750" s="159"/>
      <c r="BA750" s="42">
        <f t="shared" ref="BA750:BA763" si="922">MIN(D750,I750,N750,S750,X750,AC750,AH750,AM750,AR750)</f>
        <v>0</v>
      </c>
      <c r="BB750" s="42">
        <f t="shared" ref="BB750:BB767" si="923">MAX(D750,I750,N750,S750,X750,AC750,AH750,AM750,AR750)</f>
        <v>0</v>
      </c>
      <c r="BC750" s="42" t="e">
        <f t="shared" ref="BC750:BC767" si="924">AVERAGE(D750,I750,N750,S750,X750,AC750,AH750,AM750,AR750)</f>
        <v>#DIV/0!</v>
      </c>
      <c r="BD750" s="48">
        <f t="shared" ref="BD750:BD764" si="925">MIN(E750,J750,O750,T750,Y750,AD750,AI750,AN750,AS750,AW750)</f>
        <v>0</v>
      </c>
      <c r="BE750" s="48">
        <f t="shared" ref="BE750:BE764" si="926">MAX(E750,J750,O750,T750,Y750,AD750,AI750,AN750,AS750,AW750)</f>
        <v>0</v>
      </c>
      <c r="BF750" s="48" t="e">
        <f t="shared" ref="BF750:BF764" si="927">AVERAGE(E750,J750,O750,T750,Y750,AD750,AI750,AN750,AS750,AW750)</f>
        <v>#DIV/0!</v>
      </c>
      <c r="BG750" s="50">
        <f t="shared" ref="BG750:BG767" si="928">MIN(F750,K750,P750,U750,Z750,AE750,AJ750,AO750,AT750,AX750)</f>
        <v>0</v>
      </c>
      <c r="BH750" s="50">
        <f t="shared" ref="BH750:BH767" si="929">MAX(F750,K750,P750,U750,Z750,AE750,AJ750,AO750,AT750,AX750)</f>
        <v>0</v>
      </c>
      <c r="BI750" s="50" t="e">
        <f t="shared" si="918"/>
        <v>#DIV/0!</v>
      </c>
      <c r="BJ750" s="52">
        <f t="shared" ref="BJ750:BJ768" si="930">MIN(G750,L750,Q750,V750,AA750,AF750,AK750,AP750,AU750,AY750)</f>
        <v>0</v>
      </c>
      <c r="BK750" s="52">
        <f t="shared" ref="BK750:BK768" si="931">MAX(G750,L750,Q750,V750,AA750,AF750,AK750,AP750,AU750,AY750)</f>
        <v>0</v>
      </c>
      <c r="BL750" s="52" t="e">
        <f t="shared" si="919"/>
        <v>#DIV/0!</v>
      </c>
      <c r="BN750" s="65" t="e">
        <f>+BC750</f>
        <v>#DIV/0!</v>
      </c>
      <c r="BO750" s="66" t="e">
        <f>+BF750</f>
        <v>#DIV/0!</v>
      </c>
      <c r="BP750" s="67" t="e">
        <f>+BI750</f>
        <v>#DIV/0!</v>
      </c>
      <c r="BQ750" s="68" t="e">
        <f>+BL750</f>
        <v>#DIV/0!</v>
      </c>
    </row>
    <row r="751" spans="1:69" x14ac:dyDescent="0.2">
      <c r="A751" s="295"/>
      <c r="B751" s="14" t="s">
        <v>3</v>
      </c>
      <c r="C751" s="240"/>
      <c r="D751" s="42"/>
      <c r="E751" s="42"/>
      <c r="F751" s="42"/>
      <c r="G751" s="42"/>
      <c r="H751" s="45"/>
      <c r="I751" s="42"/>
      <c r="J751" s="42"/>
      <c r="K751" s="42"/>
      <c r="L751" s="42"/>
      <c r="M751" s="45"/>
      <c r="N751" s="241"/>
      <c r="O751" s="241"/>
      <c r="P751" s="241"/>
      <c r="Q751" s="241"/>
      <c r="R751" s="45"/>
      <c r="S751" s="42"/>
      <c r="T751" s="42"/>
      <c r="U751" s="42"/>
      <c r="V751" s="42"/>
      <c r="W751" s="45"/>
      <c r="X751" s="42"/>
      <c r="Y751" s="42"/>
      <c r="Z751" s="42"/>
      <c r="AA751" s="42"/>
      <c r="AB751" s="45"/>
      <c r="AC751" s="42"/>
      <c r="AD751" s="42"/>
      <c r="AE751" s="42"/>
      <c r="AF751" s="42"/>
      <c r="AG751" s="45"/>
      <c r="AH751" s="42"/>
      <c r="AI751" s="42"/>
      <c r="AJ751" s="42"/>
      <c r="AK751" s="42"/>
      <c r="AL751" s="45"/>
      <c r="AM751" s="159"/>
      <c r="AN751" s="159"/>
      <c r="AO751" s="159"/>
      <c r="AP751" s="159"/>
      <c r="AQ751" s="45"/>
      <c r="AR751" s="42"/>
      <c r="AS751" s="42"/>
      <c r="AT751" s="42"/>
      <c r="AU751" s="42">
        <v>10</v>
      </c>
      <c r="AV751" s="45"/>
      <c r="AW751" s="159"/>
      <c r="AX751" s="159"/>
      <c r="AY751" s="159"/>
      <c r="BA751" s="42">
        <f t="shared" si="922"/>
        <v>0</v>
      </c>
      <c r="BB751" s="42">
        <f t="shared" si="923"/>
        <v>0</v>
      </c>
      <c r="BC751" s="42" t="e">
        <f t="shared" si="924"/>
        <v>#DIV/0!</v>
      </c>
      <c r="BD751" s="48">
        <f t="shared" si="925"/>
        <v>0</v>
      </c>
      <c r="BE751" s="48">
        <f t="shared" si="926"/>
        <v>0</v>
      </c>
      <c r="BF751" s="48" t="e">
        <f t="shared" si="927"/>
        <v>#DIV/0!</v>
      </c>
      <c r="BG751" s="50">
        <f t="shared" si="928"/>
        <v>0</v>
      </c>
      <c r="BH751" s="50">
        <f t="shared" si="929"/>
        <v>0</v>
      </c>
      <c r="BI751" s="50" t="e">
        <f t="shared" si="918"/>
        <v>#DIV/0!</v>
      </c>
      <c r="BJ751" s="52">
        <f t="shared" si="930"/>
        <v>10</v>
      </c>
      <c r="BK751" s="52">
        <f t="shared" si="931"/>
        <v>10</v>
      </c>
      <c r="BL751" s="52">
        <f t="shared" si="919"/>
        <v>10</v>
      </c>
      <c r="BN751" s="65" t="e">
        <f t="shared" ref="BN751:BN768" si="932">+BC751</f>
        <v>#DIV/0!</v>
      </c>
      <c r="BO751" s="66" t="e">
        <f t="shared" ref="BO751:BO768" si="933">+BF751</f>
        <v>#DIV/0!</v>
      </c>
      <c r="BP751" s="67" t="e">
        <f>+BI751</f>
        <v>#DIV/0!</v>
      </c>
      <c r="BQ751" s="68">
        <f t="shared" ref="BQ751" si="934">+BL751</f>
        <v>10</v>
      </c>
    </row>
    <row r="752" spans="1:69" x14ac:dyDescent="0.2">
      <c r="A752" s="296" t="s">
        <v>4</v>
      </c>
      <c r="B752" s="14" t="s">
        <v>5</v>
      </c>
      <c r="C752" s="240"/>
      <c r="D752" s="42"/>
      <c r="E752" s="42"/>
      <c r="F752" s="42"/>
      <c r="G752" s="42"/>
      <c r="H752" s="45"/>
      <c r="I752" s="42"/>
      <c r="J752" s="42"/>
      <c r="K752" s="42">
        <v>8.5500000000000007</v>
      </c>
      <c r="L752" s="42"/>
      <c r="M752" s="45"/>
      <c r="N752" s="241"/>
      <c r="O752" s="241"/>
      <c r="P752" s="241"/>
      <c r="Q752" s="241"/>
      <c r="R752" s="45"/>
      <c r="S752" s="42"/>
      <c r="T752" s="42"/>
      <c r="U752" s="42"/>
      <c r="V752" s="42"/>
      <c r="W752" s="45"/>
      <c r="X752" s="42"/>
      <c r="Y752" s="42"/>
      <c r="Z752" s="42"/>
      <c r="AA752" s="42"/>
      <c r="AB752" s="45"/>
      <c r="AC752" s="42"/>
      <c r="AD752" s="42"/>
      <c r="AE752" s="42"/>
      <c r="AF752" s="42"/>
      <c r="AG752" s="45"/>
      <c r="AH752" s="42"/>
      <c r="AI752" s="42"/>
      <c r="AJ752" s="42"/>
      <c r="AK752" s="42"/>
      <c r="AL752" s="45"/>
      <c r="AM752" s="159"/>
      <c r="AN752" s="159"/>
      <c r="AO752" s="159"/>
      <c r="AP752" s="159"/>
      <c r="AQ752" s="45"/>
      <c r="AR752" s="42"/>
      <c r="AS752" s="42"/>
      <c r="AT752" s="42"/>
      <c r="AU752" s="42"/>
      <c r="AV752" s="45"/>
      <c r="AW752" s="159"/>
      <c r="AX752" s="159"/>
      <c r="AY752" s="159"/>
      <c r="BA752" s="42">
        <f t="shared" si="922"/>
        <v>0</v>
      </c>
      <c r="BB752" s="42">
        <f t="shared" si="923"/>
        <v>0</v>
      </c>
      <c r="BC752" s="42" t="e">
        <f t="shared" si="924"/>
        <v>#DIV/0!</v>
      </c>
      <c r="BD752" s="48">
        <f t="shared" si="925"/>
        <v>0</v>
      </c>
      <c r="BE752" s="48">
        <f t="shared" si="926"/>
        <v>0</v>
      </c>
      <c r="BF752" s="48" t="e">
        <f t="shared" si="927"/>
        <v>#DIV/0!</v>
      </c>
      <c r="BG752" s="50">
        <f t="shared" si="928"/>
        <v>8.5500000000000007</v>
      </c>
      <c r="BH752" s="50">
        <f t="shared" si="929"/>
        <v>8.5500000000000007</v>
      </c>
      <c r="BI752" s="50">
        <f t="shared" si="918"/>
        <v>8.5500000000000007</v>
      </c>
      <c r="BJ752" s="52">
        <f t="shared" si="930"/>
        <v>0</v>
      </c>
      <c r="BK752" s="52">
        <f t="shared" si="931"/>
        <v>0</v>
      </c>
      <c r="BL752" s="52" t="e">
        <f t="shared" si="919"/>
        <v>#DIV/0!</v>
      </c>
      <c r="BN752" s="65" t="e">
        <f t="shared" si="932"/>
        <v>#DIV/0!</v>
      </c>
      <c r="BO752" s="66" t="e">
        <f t="shared" si="933"/>
        <v>#DIV/0!</v>
      </c>
      <c r="BP752" s="67">
        <f t="shared" ref="BP752" si="935">+BI752</f>
        <v>8.5500000000000007</v>
      </c>
      <c r="BQ752" s="68" t="e">
        <f>+BL752</f>
        <v>#DIV/0!</v>
      </c>
    </row>
    <row r="753" spans="1:69" x14ac:dyDescent="0.2">
      <c r="A753" s="296"/>
      <c r="B753" s="14" t="s">
        <v>6</v>
      </c>
      <c r="C753" s="240"/>
      <c r="D753" s="42"/>
      <c r="E753" s="42"/>
      <c r="F753" s="42"/>
      <c r="G753" s="42"/>
      <c r="H753" s="45"/>
      <c r="I753" s="42"/>
      <c r="J753" s="42"/>
      <c r="K753" s="42"/>
      <c r="L753" s="42"/>
      <c r="M753" s="45"/>
      <c r="N753" s="241"/>
      <c r="O753" s="241"/>
      <c r="P753" s="241"/>
      <c r="Q753" s="241"/>
      <c r="R753" s="45"/>
      <c r="S753" s="42"/>
      <c r="T753" s="42"/>
      <c r="U753" s="42"/>
      <c r="V753" s="42"/>
      <c r="W753" s="45"/>
      <c r="X753" s="42"/>
      <c r="Y753" s="42"/>
      <c r="Z753" s="42"/>
      <c r="AA753" s="42"/>
      <c r="AB753" s="45"/>
      <c r="AC753" s="42"/>
      <c r="AD753" s="42"/>
      <c r="AE753" s="42"/>
      <c r="AF753" s="42"/>
      <c r="AG753" s="45"/>
      <c r="AH753" s="42"/>
      <c r="AI753" s="42"/>
      <c r="AJ753" s="42"/>
      <c r="AK753" s="42"/>
      <c r="AL753" s="45"/>
      <c r="AM753" s="159"/>
      <c r="AN753" s="159"/>
      <c r="AO753" s="159"/>
      <c r="AP753" s="159"/>
      <c r="AQ753" s="45"/>
      <c r="AR753" s="42"/>
      <c r="AS753" s="42"/>
      <c r="AT753" s="42"/>
      <c r="AU753" s="42"/>
      <c r="AV753" s="45"/>
      <c r="AW753" s="159"/>
      <c r="AX753" s="159"/>
      <c r="AY753" s="159"/>
      <c r="BA753" s="42">
        <f t="shared" si="922"/>
        <v>0</v>
      </c>
      <c r="BB753" s="42">
        <f t="shared" si="923"/>
        <v>0</v>
      </c>
      <c r="BC753" s="42" t="e">
        <f t="shared" si="924"/>
        <v>#DIV/0!</v>
      </c>
      <c r="BD753" s="48">
        <f t="shared" si="925"/>
        <v>0</v>
      </c>
      <c r="BE753" s="48">
        <f t="shared" si="926"/>
        <v>0</v>
      </c>
      <c r="BF753" s="48" t="e">
        <f t="shared" si="927"/>
        <v>#DIV/0!</v>
      </c>
      <c r="BG753" s="50">
        <f t="shared" si="928"/>
        <v>0</v>
      </c>
      <c r="BH753" s="50">
        <f t="shared" si="929"/>
        <v>0</v>
      </c>
      <c r="BI753" s="50" t="e">
        <f t="shared" si="918"/>
        <v>#DIV/0!</v>
      </c>
      <c r="BJ753" s="52">
        <f t="shared" si="930"/>
        <v>0</v>
      </c>
      <c r="BK753" s="52">
        <f t="shared" si="931"/>
        <v>0</v>
      </c>
      <c r="BL753" s="52" t="e">
        <f t="shared" si="919"/>
        <v>#DIV/0!</v>
      </c>
      <c r="BN753" s="65" t="e">
        <f t="shared" si="932"/>
        <v>#DIV/0!</v>
      </c>
      <c r="BO753" s="66" t="e">
        <f t="shared" si="933"/>
        <v>#DIV/0!</v>
      </c>
      <c r="BP753" s="67" t="e">
        <f>+BI753</f>
        <v>#DIV/0!</v>
      </c>
      <c r="BQ753" s="68" t="e">
        <f>+BL753</f>
        <v>#DIV/0!</v>
      </c>
    </row>
    <row r="754" spans="1:69" x14ac:dyDescent="0.2">
      <c r="A754" s="242" t="s">
        <v>7</v>
      </c>
      <c r="B754" s="14" t="s">
        <v>8</v>
      </c>
      <c r="C754" s="240"/>
      <c r="D754" s="42"/>
      <c r="E754" s="42"/>
      <c r="F754" s="42"/>
      <c r="G754" s="42"/>
      <c r="H754" s="45"/>
      <c r="I754" s="42"/>
      <c r="J754" s="42"/>
      <c r="K754" s="42"/>
      <c r="L754" s="42"/>
      <c r="M754" s="45"/>
      <c r="N754" s="241"/>
      <c r="O754" s="241"/>
      <c r="P754" s="241"/>
      <c r="Q754" s="241"/>
      <c r="R754" s="45"/>
      <c r="S754" s="42"/>
      <c r="T754" s="42"/>
      <c r="U754" s="42"/>
      <c r="V754" s="42"/>
      <c r="W754" s="45"/>
      <c r="X754" s="42"/>
      <c r="Y754" s="42"/>
      <c r="Z754" s="42"/>
      <c r="AA754" s="42"/>
      <c r="AB754" s="45"/>
      <c r="AC754" s="42"/>
      <c r="AD754" s="42"/>
      <c r="AE754" s="42"/>
      <c r="AF754" s="42"/>
      <c r="AG754" s="45"/>
      <c r="AH754" s="42"/>
      <c r="AI754" s="42"/>
      <c r="AJ754" s="42"/>
      <c r="AK754" s="42"/>
      <c r="AL754" s="45"/>
      <c r="AM754" s="159"/>
      <c r="AN754" s="159"/>
      <c r="AO754" s="159"/>
      <c r="AP754" s="159"/>
      <c r="AQ754" s="45"/>
      <c r="AR754" s="42"/>
      <c r="AS754" s="42"/>
      <c r="AT754" s="42"/>
      <c r="AU754" s="42"/>
      <c r="AV754" s="45"/>
      <c r="AW754" s="159"/>
      <c r="AX754" s="159"/>
      <c r="AY754" s="159"/>
      <c r="BA754" s="42">
        <f t="shared" si="922"/>
        <v>0</v>
      </c>
      <c r="BB754" s="42">
        <f t="shared" si="923"/>
        <v>0</v>
      </c>
      <c r="BC754" s="42" t="e">
        <f t="shared" si="924"/>
        <v>#DIV/0!</v>
      </c>
      <c r="BD754" s="48">
        <f t="shared" si="925"/>
        <v>0</v>
      </c>
      <c r="BE754" s="48">
        <f t="shared" si="926"/>
        <v>0</v>
      </c>
      <c r="BF754" s="48" t="e">
        <f t="shared" si="927"/>
        <v>#DIV/0!</v>
      </c>
      <c r="BG754" s="50">
        <f t="shared" si="928"/>
        <v>0</v>
      </c>
      <c r="BH754" s="50">
        <f t="shared" si="929"/>
        <v>0</v>
      </c>
      <c r="BI754" s="50" t="e">
        <f t="shared" si="918"/>
        <v>#DIV/0!</v>
      </c>
      <c r="BJ754" s="52">
        <f t="shared" si="930"/>
        <v>0</v>
      </c>
      <c r="BK754" s="52">
        <f t="shared" si="931"/>
        <v>0</v>
      </c>
      <c r="BL754" s="52" t="e">
        <f t="shared" si="919"/>
        <v>#DIV/0!</v>
      </c>
      <c r="BN754" s="65" t="e">
        <f t="shared" si="932"/>
        <v>#DIV/0!</v>
      </c>
      <c r="BO754" s="66" t="e">
        <f t="shared" si="933"/>
        <v>#DIV/0!</v>
      </c>
      <c r="BP754" s="67" t="e">
        <f t="shared" ref="BP754:BP758" si="936">+BI754</f>
        <v>#DIV/0!</v>
      </c>
      <c r="BQ754" s="68" t="e">
        <f t="shared" ref="BQ754:BQ768" si="937">+BL754</f>
        <v>#DIV/0!</v>
      </c>
    </row>
    <row r="755" spans="1:69" x14ac:dyDescent="0.2">
      <c r="A755" s="294" t="s">
        <v>66</v>
      </c>
      <c r="B755" s="14" t="s">
        <v>9</v>
      </c>
      <c r="C755" s="240"/>
      <c r="D755" s="42"/>
      <c r="E755" s="42"/>
      <c r="F755" s="42"/>
      <c r="G755" s="42"/>
      <c r="H755" s="45"/>
      <c r="I755" s="42"/>
      <c r="J755" s="42"/>
      <c r="K755" s="42"/>
      <c r="L755" s="42"/>
      <c r="M755" s="45"/>
      <c r="N755" s="241"/>
      <c r="O755" s="241"/>
      <c r="P755" s="241"/>
      <c r="Q755" s="241"/>
      <c r="R755" s="45"/>
      <c r="S755" s="42"/>
      <c r="T755" s="42"/>
      <c r="U755" s="42"/>
      <c r="V755" s="42"/>
      <c r="W755" s="45"/>
      <c r="X755" s="42"/>
      <c r="Y755" s="42"/>
      <c r="Z755" s="42"/>
      <c r="AA755" s="42"/>
      <c r="AB755" s="45"/>
      <c r="AC755" s="42"/>
      <c r="AD755" s="42"/>
      <c r="AE755" s="42"/>
      <c r="AF755" s="42"/>
      <c r="AG755" s="45"/>
      <c r="AH755" s="42"/>
      <c r="AI755" s="42"/>
      <c r="AJ755" s="42"/>
      <c r="AK755" s="42"/>
      <c r="AL755" s="45"/>
      <c r="AM755" s="159"/>
      <c r="AN755" s="159"/>
      <c r="AO755" s="159"/>
      <c r="AP755" s="159"/>
      <c r="AQ755" s="45"/>
      <c r="AR755" s="42"/>
      <c r="AS755" s="42"/>
      <c r="AT755" s="42">
        <v>6</v>
      </c>
      <c r="AU755" s="42"/>
      <c r="AV755" s="45"/>
      <c r="AW755" s="159"/>
      <c r="AX755" s="159"/>
      <c r="AY755" s="159"/>
      <c r="BA755" s="42">
        <f t="shared" si="922"/>
        <v>0</v>
      </c>
      <c r="BB755" s="42">
        <f t="shared" si="923"/>
        <v>0</v>
      </c>
      <c r="BC755" s="42" t="e">
        <f t="shared" si="924"/>
        <v>#DIV/0!</v>
      </c>
      <c r="BD755" s="48">
        <f t="shared" si="925"/>
        <v>0</v>
      </c>
      <c r="BE755" s="48">
        <f t="shared" si="926"/>
        <v>0</v>
      </c>
      <c r="BF755" s="48" t="e">
        <f t="shared" si="927"/>
        <v>#DIV/0!</v>
      </c>
      <c r="BG755" s="50">
        <f t="shared" si="928"/>
        <v>6</v>
      </c>
      <c r="BH755" s="50">
        <f t="shared" si="929"/>
        <v>6</v>
      </c>
      <c r="BI755" s="50">
        <f t="shared" si="918"/>
        <v>6</v>
      </c>
      <c r="BJ755" s="52">
        <f t="shared" si="930"/>
        <v>0</v>
      </c>
      <c r="BK755" s="52">
        <f t="shared" si="931"/>
        <v>0</v>
      </c>
      <c r="BL755" s="52" t="e">
        <f t="shared" si="919"/>
        <v>#DIV/0!</v>
      </c>
      <c r="BN755" s="65" t="e">
        <f t="shared" si="932"/>
        <v>#DIV/0!</v>
      </c>
      <c r="BO755" s="66" t="e">
        <f t="shared" si="933"/>
        <v>#DIV/0!</v>
      </c>
      <c r="BP755" s="67">
        <f t="shared" si="936"/>
        <v>6</v>
      </c>
      <c r="BQ755" s="68" t="e">
        <f t="shared" si="937"/>
        <v>#DIV/0!</v>
      </c>
    </row>
    <row r="756" spans="1:69" x14ac:dyDescent="0.2">
      <c r="A756" s="295"/>
      <c r="B756" s="14" t="s">
        <v>10</v>
      </c>
      <c r="C756" s="240"/>
      <c r="D756" s="42"/>
      <c r="E756" s="42"/>
      <c r="F756" s="42"/>
      <c r="G756" s="42"/>
      <c r="H756" s="45"/>
      <c r="I756" s="42"/>
      <c r="J756" s="42"/>
      <c r="K756" s="42"/>
      <c r="L756" s="42"/>
      <c r="M756" s="45"/>
      <c r="N756" s="241"/>
      <c r="O756" s="241"/>
      <c r="P756" s="241"/>
      <c r="Q756" s="241"/>
      <c r="R756" s="45"/>
      <c r="S756" s="42"/>
      <c r="T756" s="42"/>
      <c r="U756" s="42"/>
      <c r="V756" s="42"/>
      <c r="W756" s="45"/>
      <c r="X756" s="42"/>
      <c r="Y756" s="42"/>
      <c r="Z756" s="42"/>
      <c r="AA756" s="42"/>
      <c r="AB756" s="45"/>
      <c r="AC756" s="42"/>
      <c r="AD756" s="42"/>
      <c r="AE756" s="42"/>
      <c r="AF756" s="42"/>
      <c r="AG756" s="45"/>
      <c r="AH756" s="42"/>
      <c r="AI756" s="42"/>
      <c r="AJ756" s="42"/>
      <c r="AK756" s="42"/>
      <c r="AL756" s="45"/>
      <c r="AM756" s="159"/>
      <c r="AN756" s="159"/>
      <c r="AO756" s="159"/>
      <c r="AP756" s="159"/>
      <c r="AQ756" s="45"/>
      <c r="AR756" s="42"/>
      <c r="AS756" s="42"/>
      <c r="AT756" s="42"/>
      <c r="AU756" s="42"/>
      <c r="AV756" s="45"/>
      <c r="AW756" s="159"/>
      <c r="AX756" s="159"/>
      <c r="AY756" s="159"/>
      <c r="BA756" s="42">
        <f t="shared" si="922"/>
        <v>0</v>
      </c>
      <c r="BB756" s="42">
        <f t="shared" si="923"/>
        <v>0</v>
      </c>
      <c r="BC756" s="42" t="e">
        <f t="shared" si="924"/>
        <v>#DIV/0!</v>
      </c>
      <c r="BD756" s="48">
        <f t="shared" si="925"/>
        <v>0</v>
      </c>
      <c r="BE756" s="48">
        <f t="shared" si="926"/>
        <v>0</v>
      </c>
      <c r="BF756" s="48" t="e">
        <f t="shared" si="927"/>
        <v>#DIV/0!</v>
      </c>
      <c r="BG756" s="50">
        <f t="shared" si="928"/>
        <v>0</v>
      </c>
      <c r="BH756" s="50">
        <f t="shared" si="929"/>
        <v>0</v>
      </c>
      <c r="BI756" s="50" t="e">
        <f t="shared" si="918"/>
        <v>#DIV/0!</v>
      </c>
      <c r="BJ756" s="52">
        <f t="shared" si="930"/>
        <v>0</v>
      </c>
      <c r="BK756" s="52">
        <f t="shared" si="931"/>
        <v>0</v>
      </c>
      <c r="BL756" s="52" t="e">
        <f t="shared" si="919"/>
        <v>#DIV/0!</v>
      </c>
      <c r="BN756" s="65" t="e">
        <f t="shared" si="932"/>
        <v>#DIV/0!</v>
      </c>
      <c r="BO756" s="66" t="e">
        <f t="shared" si="933"/>
        <v>#DIV/0!</v>
      </c>
      <c r="BP756" s="67" t="e">
        <f t="shared" si="936"/>
        <v>#DIV/0!</v>
      </c>
      <c r="BQ756" s="68" t="e">
        <f t="shared" si="937"/>
        <v>#DIV/0!</v>
      </c>
    </row>
    <row r="757" spans="1:69" x14ac:dyDescent="0.2">
      <c r="A757" s="294" t="s">
        <v>11</v>
      </c>
      <c r="B757" s="14" t="s">
        <v>12</v>
      </c>
      <c r="C757" s="240"/>
      <c r="D757" s="42"/>
      <c r="E757" s="42"/>
      <c r="F757" s="42"/>
      <c r="G757" s="42"/>
      <c r="H757" s="45"/>
      <c r="I757" s="42"/>
      <c r="J757" s="42"/>
      <c r="K757" s="42"/>
      <c r="L757" s="42"/>
      <c r="M757" s="45"/>
      <c r="N757" s="241"/>
      <c r="O757" s="241"/>
      <c r="P757" s="241"/>
      <c r="Q757" s="241"/>
      <c r="R757" s="45"/>
      <c r="S757" s="42"/>
      <c r="T757" s="42"/>
      <c r="U757" s="42"/>
      <c r="V757" s="42"/>
      <c r="W757" s="45"/>
      <c r="X757" s="42"/>
      <c r="Y757" s="42"/>
      <c r="Z757" s="42"/>
      <c r="AA757" s="42"/>
      <c r="AB757" s="45"/>
      <c r="AC757" s="42"/>
      <c r="AD757" s="42"/>
      <c r="AE757" s="42"/>
      <c r="AF757" s="42"/>
      <c r="AG757" s="45"/>
      <c r="AH757" s="42"/>
      <c r="AI757" s="42"/>
      <c r="AJ757" s="42"/>
      <c r="AK757" s="42"/>
      <c r="AL757" s="45"/>
      <c r="AM757" s="159"/>
      <c r="AN757" s="159"/>
      <c r="AO757" s="159"/>
      <c r="AP757" s="159"/>
      <c r="AQ757" s="45"/>
      <c r="AR757" s="42"/>
      <c r="AS757" s="42"/>
      <c r="AT757" s="42"/>
      <c r="AU757" s="42"/>
      <c r="AV757" s="45"/>
      <c r="AW757" s="159"/>
      <c r="AX757" s="159"/>
      <c r="AY757" s="159"/>
      <c r="BA757" s="42">
        <f t="shared" si="922"/>
        <v>0</v>
      </c>
      <c r="BB757" s="42">
        <f t="shared" si="923"/>
        <v>0</v>
      </c>
      <c r="BC757" s="42" t="e">
        <f t="shared" si="924"/>
        <v>#DIV/0!</v>
      </c>
      <c r="BD757" s="48">
        <f t="shared" si="925"/>
        <v>0</v>
      </c>
      <c r="BE757" s="48">
        <f t="shared" si="926"/>
        <v>0</v>
      </c>
      <c r="BF757" s="48" t="e">
        <f t="shared" si="927"/>
        <v>#DIV/0!</v>
      </c>
      <c r="BG757" s="50">
        <f t="shared" si="928"/>
        <v>0</v>
      </c>
      <c r="BH757" s="50">
        <f t="shared" si="929"/>
        <v>0</v>
      </c>
      <c r="BI757" s="50" t="e">
        <f t="shared" si="918"/>
        <v>#DIV/0!</v>
      </c>
      <c r="BJ757" s="52">
        <f t="shared" si="930"/>
        <v>0</v>
      </c>
      <c r="BK757" s="52">
        <f t="shared" si="931"/>
        <v>0</v>
      </c>
      <c r="BL757" s="52" t="e">
        <f t="shared" si="919"/>
        <v>#DIV/0!</v>
      </c>
      <c r="BN757" s="65" t="e">
        <f t="shared" si="932"/>
        <v>#DIV/0!</v>
      </c>
      <c r="BO757" s="66" t="e">
        <f t="shared" si="933"/>
        <v>#DIV/0!</v>
      </c>
      <c r="BP757" s="67" t="e">
        <f t="shared" si="936"/>
        <v>#DIV/0!</v>
      </c>
      <c r="BQ757" s="68" t="e">
        <f t="shared" si="937"/>
        <v>#DIV/0!</v>
      </c>
    </row>
    <row r="758" spans="1:69" x14ac:dyDescent="0.2">
      <c r="A758" s="295"/>
      <c r="B758" s="14" t="s">
        <v>14</v>
      </c>
      <c r="C758" s="240"/>
      <c r="D758" s="42"/>
      <c r="E758" s="42"/>
      <c r="F758" s="42"/>
      <c r="G758" s="42"/>
      <c r="H758" s="45"/>
      <c r="I758" s="42"/>
      <c r="J758" s="42"/>
      <c r="K758" s="42"/>
      <c r="L758" s="42"/>
      <c r="M758" s="45"/>
      <c r="N758" s="241"/>
      <c r="O758" s="241"/>
      <c r="P758" s="241"/>
      <c r="Q758" s="241"/>
      <c r="R758" s="45"/>
      <c r="S758" s="42"/>
      <c r="T758" s="42"/>
      <c r="U758" s="42"/>
      <c r="V758" s="42"/>
      <c r="W758" s="45"/>
      <c r="X758" s="42"/>
      <c r="Y758" s="42"/>
      <c r="Z758" s="42"/>
      <c r="AA758" s="42"/>
      <c r="AB758" s="45"/>
      <c r="AC758" s="42"/>
      <c r="AD758" s="42"/>
      <c r="AE758" s="42"/>
      <c r="AF758" s="42"/>
      <c r="AG758" s="45"/>
      <c r="AH758" s="42"/>
      <c r="AI758" s="42"/>
      <c r="AJ758" s="42"/>
      <c r="AK758" s="42"/>
      <c r="AL758" s="45"/>
      <c r="AM758" s="159"/>
      <c r="AN758" s="159"/>
      <c r="AO758" s="159"/>
      <c r="AP758" s="159"/>
      <c r="AQ758" s="45"/>
      <c r="AR758" s="42"/>
      <c r="AS758" s="42"/>
      <c r="AT758" s="42"/>
      <c r="AU758" s="42"/>
      <c r="AV758" s="45"/>
      <c r="AW758" s="159"/>
      <c r="AX758" s="159"/>
      <c r="AY758" s="159"/>
      <c r="BA758" s="42">
        <f t="shared" si="922"/>
        <v>0</v>
      </c>
      <c r="BB758" s="42">
        <f t="shared" si="923"/>
        <v>0</v>
      </c>
      <c r="BC758" s="42" t="e">
        <f t="shared" si="924"/>
        <v>#DIV/0!</v>
      </c>
      <c r="BD758" s="48">
        <f t="shared" si="925"/>
        <v>0</v>
      </c>
      <c r="BE758" s="48">
        <f t="shared" si="926"/>
        <v>0</v>
      </c>
      <c r="BF758" s="48" t="e">
        <f t="shared" si="927"/>
        <v>#DIV/0!</v>
      </c>
      <c r="BG758" s="50">
        <f t="shared" si="928"/>
        <v>0</v>
      </c>
      <c r="BH758" s="50">
        <f t="shared" si="929"/>
        <v>0</v>
      </c>
      <c r="BI758" s="50" t="e">
        <f t="shared" si="918"/>
        <v>#DIV/0!</v>
      </c>
      <c r="BJ758" s="52">
        <f t="shared" si="930"/>
        <v>0</v>
      </c>
      <c r="BK758" s="52">
        <f t="shared" si="931"/>
        <v>0</v>
      </c>
      <c r="BL758" s="52" t="e">
        <f t="shared" si="919"/>
        <v>#DIV/0!</v>
      </c>
      <c r="BN758" s="65" t="e">
        <f t="shared" si="932"/>
        <v>#DIV/0!</v>
      </c>
      <c r="BO758" s="66" t="e">
        <f t="shared" si="933"/>
        <v>#DIV/0!</v>
      </c>
      <c r="BP758" s="67" t="e">
        <f t="shared" si="936"/>
        <v>#DIV/0!</v>
      </c>
      <c r="BQ758" s="68" t="e">
        <f t="shared" si="937"/>
        <v>#DIV/0!</v>
      </c>
    </row>
    <row r="759" spans="1:69" x14ac:dyDescent="0.2">
      <c r="A759" s="243" t="s">
        <v>13</v>
      </c>
      <c r="B759" s="14" t="s">
        <v>15</v>
      </c>
      <c r="C759" s="240"/>
      <c r="D759" s="42"/>
      <c r="E759" s="42"/>
      <c r="F759" s="42"/>
      <c r="G759" s="42"/>
      <c r="H759" s="45"/>
      <c r="I759" s="42"/>
      <c r="J759" s="42"/>
      <c r="K759" s="42"/>
      <c r="L759" s="42"/>
      <c r="M759" s="45"/>
      <c r="N759" s="241"/>
      <c r="O759" s="241"/>
      <c r="P759" s="241"/>
      <c r="Q759" s="241"/>
      <c r="R759" s="45"/>
      <c r="S759" s="42"/>
      <c r="T759" s="42"/>
      <c r="U759" s="42"/>
      <c r="V759" s="42"/>
      <c r="W759" s="45"/>
      <c r="X759" s="42"/>
      <c r="Y759" s="42"/>
      <c r="Z759" s="42"/>
      <c r="AA759" s="42"/>
      <c r="AB759" s="45"/>
      <c r="AC759" s="42"/>
      <c r="AD759" s="42"/>
      <c r="AE759" s="42"/>
      <c r="AF759" s="42"/>
      <c r="AG759" s="45"/>
      <c r="AH759" s="42"/>
      <c r="AI759" s="42"/>
      <c r="AJ759" s="42"/>
      <c r="AK759" s="42"/>
      <c r="AL759" s="45"/>
      <c r="AM759" s="159"/>
      <c r="AN759" s="159"/>
      <c r="AO759" s="159"/>
      <c r="AP759" s="159"/>
      <c r="AQ759" s="45"/>
      <c r="AR759" s="42"/>
      <c r="AS759" s="42"/>
      <c r="AT759" s="42"/>
      <c r="AU759" s="42"/>
      <c r="AV759" s="45"/>
      <c r="AW759" s="159"/>
      <c r="AX759" s="159"/>
      <c r="AY759" s="159"/>
      <c r="BA759" s="42">
        <f t="shared" si="922"/>
        <v>0</v>
      </c>
      <c r="BB759" s="42">
        <f t="shared" si="923"/>
        <v>0</v>
      </c>
      <c r="BC759" s="42" t="e">
        <f t="shared" si="924"/>
        <v>#DIV/0!</v>
      </c>
      <c r="BD759" s="48">
        <f t="shared" si="925"/>
        <v>0</v>
      </c>
      <c r="BE759" s="48">
        <f t="shared" si="926"/>
        <v>0</v>
      </c>
      <c r="BF759" s="48" t="e">
        <f t="shared" si="927"/>
        <v>#DIV/0!</v>
      </c>
      <c r="BG759" s="50">
        <f t="shared" si="928"/>
        <v>0</v>
      </c>
      <c r="BH759" s="50">
        <f t="shared" si="929"/>
        <v>0</v>
      </c>
      <c r="BI759" s="50" t="e">
        <f t="shared" si="918"/>
        <v>#DIV/0!</v>
      </c>
      <c r="BJ759" s="52">
        <f t="shared" si="930"/>
        <v>0</v>
      </c>
      <c r="BK759" s="52">
        <f t="shared" si="931"/>
        <v>0</v>
      </c>
      <c r="BL759" s="52" t="e">
        <f t="shared" si="919"/>
        <v>#DIV/0!</v>
      </c>
      <c r="BN759" s="65" t="e">
        <f t="shared" si="932"/>
        <v>#DIV/0!</v>
      </c>
      <c r="BO759" s="66" t="e">
        <f t="shared" si="933"/>
        <v>#DIV/0!</v>
      </c>
      <c r="BP759" s="67" t="e">
        <f>+BI759</f>
        <v>#DIV/0!</v>
      </c>
      <c r="BQ759" s="68" t="e">
        <f t="shared" si="937"/>
        <v>#DIV/0!</v>
      </c>
    </row>
    <row r="760" spans="1:69" x14ac:dyDescent="0.2">
      <c r="A760" s="242" t="s">
        <v>28</v>
      </c>
      <c r="B760" s="14" t="s">
        <v>16</v>
      </c>
      <c r="C760" s="240"/>
      <c r="D760" s="42"/>
      <c r="E760" s="42"/>
      <c r="F760" s="42"/>
      <c r="G760" s="42"/>
      <c r="H760" s="45"/>
      <c r="I760" s="42"/>
      <c r="J760" s="42"/>
      <c r="K760" s="42"/>
      <c r="L760" s="42"/>
      <c r="M760" s="45"/>
      <c r="N760" s="241"/>
      <c r="O760" s="241"/>
      <c r="P760" s="241"/>
      <c r="Q760" s="241"/>
      <c r="R760" s="45"/>
      <c r="S760" s="42"/>
      <c r="T760" s="42"/>
      <c r="U760" s="42"/>
      <c r="V760" s="42"/>
      <c r="W760" s="45"/>
      <c r="X760" s="42"/>
      <c r="Y760" s="42"/>
      <c r="Z760" s="42"/>
      <c r="AA760" s="42"/>
      <c r="AB760" s="45"/>
      <c r="AC760" s="42"/>
      <c r="AD760" s="42"/>
      <c r="AE760" s="42"/>
      <c r="AF760" s="42"/>
      <c r="AG760" s="45"/>
      <c r="AH760" s="42"/>
      <c r="AI760" s="42"/>
      <c r="AJ760" s="42"/>
      <c r="AK760" s="42"/>
      <c r="AL760" s="45"/>
      <c r="AM760" s="159"/>
      <c r="AN760" s="159"/>
      <c r="AO760" s="159"/>
      <c r="AP760" s="159"/>
      <c r="AQ760" s="45"/>
      <c r="AR760" s="42"/>
      <c r="AS760" s="42"/>
      <c r="AT760" s="42"/>
      <c r="AU760" s="42"/>
      <c r="AV760" s="45"/>
      <c r="AW760" s="159"/>
      <c r="AX760" s="159"/>
      <c r="AY760" s="159"/>
      <c r="BA760" s="42">
        <f t="shared" si="922"/>
        <v>0</v>
      </c>
      <c r="BB760" s="42">
        <f t="shared" si="923"/>
        <v>0</v>
      </c>
      <c r="BC760" s="42" t="e">
        <f t="shared" si="924"/>
        <v>#DIV/0!</v>
      </c>
      <c r="BD760" s="48">
        <f t="shared" si="925"/>
        <v>0</v>
      </c>
      <c r="BE760" s="48">
        <f t="shared" si="926"/>
        <v>0</v>
      </c>
      <c r="BF760" s="48" t="e">
        <f t="shared" si="927"/>
        <v>#DIV/0!</v>
      </c>
      <c r="BG760" s="50">
        <f t="shared" si="928"/>
        <v>0</v>
      </c>
      <c r="BH760" s="50">
        <f t="shared" si="929"/>
        <v>0</v>
      </c>
      <c r="BI760" s="50" t="e">
        <f t="shared" si="918"/>
        <v>#DIV/0!</v>
      </c>
      <c r="BJ760" s="52">
        <f t="shared" si="930"/>
        <v>0</v>
      </c>
      <c r="BK760" s="52">
        <f t="shared" si="931"/>
        <v>0</v>
      </c>
      <c r="BL760" s="52" t="e">
        <f t="shared" si="919"/>
        <v>#DIV/0!</v>
      </c>
      <c r="BN760" s="65" t="e">
        <f t="shared" si="932"/>
        <v>#DIV/0!</v>
      </c>
      <c r="BO760" s="66" t="e">
        <f t="shared" si="933"/>
        <v>#DIV/0!</v>
      </c>
      <c r="BP760" s="67" t="e">
        <f t="shared" ref="BP760:BP765" si="938">+BI760</f>
        <v>#DIV/0!</v>
      </c>
      <c r="BQ760" s="68" t="e">
        <f t="shared" si="937"/>
        <v>#DIV/0!</v>
      </c>
    </row>
    <row r="761" spans="1:69" x14ac:dyDescent="0.2">
      <c r="A761" s="296" t="s">
        <v>17</v>
      </c>
      <c r="B761" s="14" t="s">
        <v>18</v>
      </c>
      <c r="C761" s="240"/>
      <c r="D761" s="42"/>
      <c r="E761" s="42"/>
      <c r="F761" s="42"/>
      <c r="G761" s="42"/>
      <c r="H761" s="45"/>
      <c r="I761" s="42"/>
      <c r="J761" s="42"/>
      <c r="K761" s="42"/>
      <c r="L761" s="42"/>
      <c r="M761" s="45"/>
      <c r="N761" s="241"/>
      <c r="O761" s="241"/>
      <c r="P761" s="241"/>
      <c r="Q761" s="241"/>
      <c r="R761" s="45"/>
      <c r="S761" s="42"/>
      <c r="T761" s="42"/>
      <c r="U761" s="42"/>
      <c r="V761" s="42"/>
      <c r="W761" s="45"/>
      <c r="X761" s="42"/>
      <c r="Y761" s="42"/>
      <c r="Z761" s="42"/>
      <c r="AA761" s="42"/>
      <c r="AB761" s="45"/>
      <c r="AC761" s="42"/>
      <c r="AD761" s="42"/>
      <c r="AE761" s="42"/>
      <c r="AF761" s="42"/>
      <c r="AG761" s="45"/>
      <c r="AH761" s="42"/>
      <c r="AI761" s="42"/>
      <c r="AJ761" s="42"/>
      <c r="AK761" s="42"/>
      <c r="AL761" s="45"/>
      <c r="AM761" s="159"/>
      <c r="AN761" s="159"/>
      <c r="AO761" s="159"/>
      <c r="AP761" s="159"/>
      <c r="AQ761" s="45"/>
      <c r="AR761" s="42"/>
      <c r="AS761" s="42"/>
      <c r="AT761" s="42"/>
      <c r="AU761" s="42"/>
      <c r="AV761" s="45"/>
      <c r="AW761" s="159"/>
      <c r="AX761" s="159"/>
      <c r="AY761" s="159"/>
      <c r="BA761" s="42">
        <f t="shared" si="922"/>
        <v>0</v>
      </c>
      <c r="BB761" s="42">
        <f t="shared" si="923"/>
        <v>0</v>
      </c>
      <c r="BC761" s="42" t="e">
        <f t="shared" si="924"/>
        <v>#DIV/0!</v>
      </c>
      <c r="BD761" s="48">
        <f t="shared" si="925"/>
        <v>0</v>
      </c>
      <c r="BE761" s="48">
        <f t="shared" si="926"/>
        <v>0</v>
      </c>
      <c r="BF761" s="48" t="e">
        <f t="shared" si="927"/>
        <v>#DIV/0!</v>
      </c>
      <c r="BG761" s="50">
        <f t="shared" si="928"/>
        <v>0</v>
      </c>
      <c r="BH761" s="50">
        <f t="shared" si="929"/>
        <v>0</v>
      </c>
      <c r="BI761" s="50" t="e">
        <f t="shared" si="918"/>
        <v>#DIV/0!</v>
      </c>
      <c r="BJ761" s="52">
        <f t="shared" si="930"/>
        <v>0</v>
      </c>
      <c r="BK761" s="52">
        <f t="shared" si="931"/>
        <v>0</v>
      </c>
      <c r="BL761" s="52" t="e">
        <f t="shared" si="919"/>
        <v>#DIV/0!</v>
      </c>
      <c r="BN761" s="65" t="e">
        <f t="shared" si="932"/>
        <v>#DIV/0!</v>
      </c>
      <c r="BO761" s="66" t="e">
        <f t="shared" si="933"/>
        <v>#DIV/0!</v>
      </c>
      <c r="BP761" s="67" t="e">
        <f t="shared" si="938"/>
        <v>#DIV/0!</v>
      </c>
      <c r="BQ761" s="68" t="e">
        <f t="shared" si="937"/>
        <v>#DIV/0!</v>
      </c>
    </row>
    <row r="762" spans="1:69" x14ac:dyDescent="0.2">
      <c r="A762" s="296"/>
      <c r="B762" s="14" t="s">
        <v>19</v>
      </c>
      <c r="C762" s="240"/>
      <c r="D762" s="42"/>
      <c r="E762" s="42"/>
      <c r="F762" s="42"/>
      <c r="G762" s="42"/>
      <c r="H762" s="45"/>
      <c r="I762" s="42"/>
      <c r="J762" s="42"/>
      <c r="K762" s="42"/>
      <c r="L762" s="42"/>
      <c r="M762" s="45"/>
      <c r="N762" s="241"/>
      <c r="O762" s="241"/>
      <c r="P762" s="241"/>
      <c r="Q762" s="241"/>
      <c r="R762" s="45"/>
      <c r="S762" s="42"/>
      <c r="T762" s="42"/>
      <c r="U762" s="42"/>
      <c r="V762" s="42"/>
      <c r="W762" s="45"/>
      <c r="X762" s="42"/>
      <c r="Y762" s="42"/>
      <c r="Z762" s="42"/>
      <c r="AA762" s="42"/>
      <c r="AB762" s="45"/>
      <c r="AC762" s="42"/>
      <c r="AD762" s="42"/>
      <c r="AE762" s="42"/>
      <c r="AF762" s="42"/>
      <c r="AG762" s="45"/>
      <c r="AH762" s="42"/>
      <c r="AI762" s="42"/>
      <c r="AJ762" s="42"/>
      <c r="AK762" s="42"/>
      <c r="AL762" s="45"/>
      <c r="AM762" s="159"/>
      <c r="AN762" s="159"/>
      <c r="AO762" s="159"/>
      <c r="AP762" s="159"/>
      <c r="AQ762" s="45"/>
      <c r="AR762" s="42"/>
      <c r="AS762" s="42"/>
      <c r="AT762" s="42"/>
      <c r="AU762" s="42"/>
      <c r="AV762" s="45"/>
      <c r="AW762" s="159"/>
      <c r="AX762" s="159"/>
      <c r="AY762" s="159"/>
      <c r="BA762" s="42">
        <f t="shared" si="922"/>
        <v>0</v>
      </c>
      <c r="BB762" s="42">
        <f t="shared" si="923"/>
        <v>0</v>
      </c>
      <c r="BC762" s="42" t="e">
        <f t="shared" si="924"/>
        <v>#DIV/0!</v>
      </c>
      <c r="BD762" s="48">
        <f t="shared" si="925"/>
        <v>0</v>
      </c>
      <c r="BE762" s="48">
        <f t="shared" si="926"/>
        <v>0</v>
      </c>
      <c r="BF762" s="48" t="e">
        <f t="shared" si="927"/>
        <v>#DIV/0!</v>
      </c>
      <c r="BG762" s="50">
        <f t="shared" si="928"/>
        <v>0</v>
      </c>
      <c r="BH762" s="50">
        <f t="shared" si="929"/>
        <v>0</v>
      </c>
      <c r="BI762" s="50" t="e">
        <f t="shared" si="918"/>
        <v>#DIV/0!</v>
      </c>
      <c r="BJ762" s="52">
        <f t="shared" si="930"/>
        <v>0</v>
      </c>
      <c r="BK762" s="52">
        <f t="shared" si="931"/>
        <v>0</v>
      </c>
      <c r="BL762" s="52" t="e">
        <f t="shared" si="919"/>
        <v>#DIV/0!</v>
      </c>
      <c r="BN762" s="65" t="e">
        <f t="shared" si="932"/>
        <v>#DIV/0!</v>
      </c>
      <c r="BO762" s="66" t="e">
        <f t="shared" si="933"/>
        <v>#DIV/0!</v>
      </c>
      <c r="BP762" s="67" t="e">
        <f t="shared" si="938"/>
        <v>#DIV/0!</v>
      </c>
      <c r="BQ762" s="68" t="e">
        <f t="shared" si="937"/>
        <v>#DIV/0!</v>
      </c>
    </row>
    <row r="763" spans="1:69" x14ac:dyDescent="0.2">
      <c r="A763" s="242" t="s">
        <v>20</v>
      </c>
      <c r="B763" s="14" t="s">
        <v>21</v>
      </c>
      <c r="C763" s="240"/>
      <c r="D763" s="42"/>
      <c r="E763" s="42"/>
      <c r="F763" s="42"/>
      <c r="G763" s="42"/>
      <c r="H763" s="45"/>
      <c r="I763" s="42"/>
      <c r="J763" s="42"/>
      <c r="K763" s="42">
        <v>1.8</v>
      </c>
      <c r="L763" s="42"/>
      <c r="M763" s="45"/>
      <c r="N763" s="241"/>
      <c r="O763" s="241"/>
      <c r="P763" s="241"/>
      <c r="Q763" s="241"/>
      <c r="R763" s="45"/>
      <c r="S763" s="42"/>
      <c r="T763" s="42"/>
      <c r="U763" s="42"/>
      <c r="V763" s="42"/>
      <c r="W763" s="45"/>
      <c r="X763" s="42"/>
      <c r="Y763" s="42"/>
      <c r="Z763" s="42"/>
      <c r="AA763" s="42"/>
      <c r="AB763" s="45"/>
      <c r="AC763" s="42"/>
      <c r="AD763" s="42"/>
      <c r="AE763" s="42"/>
      <c r="AF763" s="42"/>
      <c r="AG763" s="45"/>
      <c r="AH763" s="42"/>
      <c r="AI763" s="42"/>
      <c r="AJ763" s="42"/>
      <c r="AK763" s="42"/>
      <c r="AL763" s="45"/>
      <c r="AM763" s="159"/>
      <c r="AN763" s="159"/>
      <c r="AO763" s="159"/>
      <c r="AP763" s="159"/>
      <c r="AQ763" s="45"/>
      <c r="AR763" s="42"/>
      <c r="AS763" s="42"/>
      <c r="AT763" s="42"/>
      <c r="AU763" s="42"/>
      <c r="AV763" s="45"/>
      <c r="AW763" s="159"/>
      <c r="AX763" s="159"/>
      <c r="AY763" s="159"/>
      <c r="BA763" s="42">
        <f t="shared" si="922"/>
        <v>0</v>
      </c>
      <c r="BB763" s="42">
        <f t="shared" si="923"/>
        <v>0</v>
      </c>
      <c r="BC763" s="42" t="e">
        <f t="shared" si="924"/>
        <v>#DIV/0!</v>
      </c>
      <c r="BD763" s="48">
        <f t="shared" si="925"/>
        <v>0</v>
      </c>
      <c r="BE763" s="48">
        <f t="shared" si="926"/>
        <v>0</v>
      </c>
      <c r="BF763" s="48" t="e">
        <f t="shared" si="927"/>
        <v>#DIV/0!</v>
      </c>
      <c r="BG763" s="50">
        <f t="shared" si="928"/>
        <v>1.8</v>
      </c>
      <c r="BH763" s="50">
        <f t="shared" si="929"/>
        <v>1.8</v>
      </c>
      <c r="BI763" s="50">
        <f t="shared" si="918"/>
        <v>1.8</v>
      </c>
      <c r="BJ763" s="52">
        <f t="shared" si="930"/>
        <v>0</v>
      </c>
      <c r="BK763" s="52">
        <f t="shared" si="931"/>
        <v>0</v>
      </c>
      <c r="BL763" s="52" t="e">
        <f t="shared" si="919"/>
        <v>#DIV/0!</v>
      </c>
      <c r="BN763" s="65" t="e">
        <f t="shared" si="932"/>
        <v>#DIV/0!</v>
      </c>
      <c r="BO763" s="66" t="e">
        <f t="shared" si="933"/>
        <v>#DIV/0!</v>
      </c>
      <c r="BP763" s="67">
        <f t="shared" si="938"/>
        <v>1.8</v>
      </c>
      <c r="BQ763" s="68" t="e">
        <f t="shared" si="937"/>
        <v>#DIV/0!</v>
      </c>
    </row>
    <row r="764" spans="1:69" x14ac:dyDescent="0.2">
      <c r="A764" s="242" t="s">
        <v>22</v>
      </c>
      <c r="B764" s="14" t="s">
        <v>23</v>
      </c>
      <c r="C764" s="240"/>
      <c r="D764" s="42"/>
      <c r="E764" s="42"/>
      <c r="F764" s="42"/>
      <c r="G764" s="42"/>
      <c r="H764" s="45"/>
      <c r="I764" s="42"/>
      <c r="J764" s="42"/>
      <c r="K764" s="42"/>
      <c r="L764" s="42"/>
      <c r="M764" s="45"/>
      <c r="N764" s="241"/>
      <c r="O764" s="241"/>
      <c r="P764" s="241"/>
      <c r="Q764" s="241"/>
      <c r="R764" s="45"/>
      <c r="S764" s="42"/>
      <c r="T764" s="42"/>
      <c r="U764" s="42"/>
      <c r="V764" s="42"/>
      <c r="W764" s="45"/>
      <c r="X764" s="42"/>
      <c r="Y764" s="42"/>
      <c r="Z764" s="42"/>
      <c r="AA764" s="42"/>
      <c r="AB764" s="45"/>
      <c r="AC764" s="42"/>
      <c r="AD764" s="42"/>
      <c r="AE764" s="42"/>
      <c r="AF764" s="42"/>
      <c r="AG764" s="45"/>
      <c r="AH764" s="42"/>
      <c r="AI764" s="42"/>
      <c r="AJ764" s="42"/>
      <c r="AK764" s="42"/>
      <c r="AL764" s="45"/>
      <c r="AM764" s="159"/>
      <c r="AN764" s="159"/>
      <c r="AO764" s="159"/>
      <c r="AP764" s="159"/>
      <c r="AQ764" s="45"/>
      <c r="AR764" s="42"/>
      <c r="AS764" s="42"/>
      <c r="AT764" s="42"/>
      <c r="AU764" s="42"/>
      <c r="AV764" s="45"/>
      <c r="AW764" s="159"/>
      <c r="AX764" s="159"/>
      <c r="AY764" s="159"/>
      <c r="BA764" s="42">
        <f>MIN(D764,I765,N764,S764,X764,AC764,AH764,AM764,AR764)</f>
        <v>0</v>
      </c>
      <c r="BB764" s="42">
        <f t="shared" si="923"/>
        <v>0</v>
      </c>
      <c r="BC764" s="42" t="e">
        <f t="shared" si="924"/>
        <v>#DIV/0!</v>
      </c>
      <c r="BD764" s="48">
        <f t="shared" si="925"/>
        <v>0</v>
      </c>
      <c r="BE764" s="48">
        <f t="shared" si="926"/>
        <v>0</v>
      </c>
      <c r="BF764" s="48" t="e">
        <f t="shared" si="927"/>
        <v>#DIV/0!</v>
      </c>
      <c r="BG764" s="50">
        <f t="shared" si="928"/>
        <v>0</v>
      </c>
      <c r="BH764" s="50">
        <f t="shared" si="929"/>
        <v>0</v>
      </c>
      <c r="BI764" s="50" t="e">
        <f t="shared" si="918"/>
        <v>#DIV/0!</v>
      </c>
      <c r="BJ764" s="52">
        <f t="shared" si="930"/>
        <v>0</v>
      </c>
      <c r="BK764" s="52">
        <f t="shared" si="931"/>
        <v>0</v>
      </c>
      <c r="BL764" s="52" t="e">
        <f t="shared" si="919"/>
        <v>#DIV/0!</v>
      </c>
      <c r="BN764" s="65" t="e">
        <f t="shared" si="932"/>
        <v>#DIV/0!</v>
      </c>
      <c r="BO764" s="66" t="e">
        <f t="shared" si="933"/>
        <v>#DIV/0!</v>
      </c>
      <c r="BP764" s="67" t="e">
        <f t="shared" si="938"/>
        <v>#DIV/0!</v>
      </c>
      <c r="BQ764" s="68" t="e">
        <f t="shared" si="937"/>
        <v>#DIV/0!</v>
      </c>
    </row>
    <row r="765" spans="1:69" x14ac:dyDescent="0.2">
      <c r="A765" s="242" t="s">
        <v>24</v>
      </c>
      <c r="B765" s="14"/>
      <c r="C765" s="240"/>
      <c r="D765" s="42"/>
      <c r="E765" s="42"/>
      <c r="F765" s="42"/>
      <c r="G765" s="42"/>
      <c r="H765" s="45"/>
      <c r="I765" s="42"/>
      <c r="J765" s="42"/>
      <c r="K765" s="42">
        <v>1</v>
      </c>
      <c r="L765" s="42"/>
      <c r="M765" s="45"/>
      <c r="N765" s="241"/>
      <c r="O765" s="241"/>
      <c r="P765" s="241"/>
      <c r="Q765" s="241"/>
      <c r="R765" s="45"/>
      <c r="S765" s="42"/>
      <c r="U765" s="42"/>
      <c r="V765" s="42"/>
      <c r="W765" s="45"/>
      <c r="X765" s="42"/>
      <c r="Z765" s="42"/>
      <c r="AA765" s="42"/>
      <c r="AB765" s="45"/>
      <c r="AC765" s="42"/>
      <c r="AE765" s="42"/>
      <c r="AF765" s="42"/>
      <c r="AG765" s="45"/>
      <c r="AH765" s="42"/>
      <c r="AJ765" s="42"/>
      <c r="AK765" s="42"/>
      <c r="AL765" s="45"/>
      <c r="AM765" s="159"/>
      <c r="AN765" s="159"/>
      <c r="AO765" s="159"/>
      <c r="AP765" s="159"/>
      <c r="AQ765" s="45"/>
      <c r="AR765" s="42"/>
      <c r="AS765" s="42"/>
      <c r="AT765" s="42">
        <v>1</v>
      </c>
      <c r="AU765" s="42">
        <v>1</v>
      </c>
      <c r="AV765" s="45"/>
      <c r="AW765" s="159"/>
      <c r="AX765" s="159"/>
      <c r="AY765" s="159"/>
      <c r="BA765" s="42">
        <f t="shared" ref="BA765:BA767" si="939">MIN(D765,I766,N765,S765,X765,AC765,AH765,AM765,AR765)</f>
        <v>0</v>
      </c>
      <c r="BB765" s="42">
        <f t="shared" si="923"/>
        <v>0</v>
      </c>
      <c r="BC765" s="42" t="e">
        <f t="shared" si="924"/>
        <v>#DIV/0!</v>
      </c>
      <c r="BD765" s="48">
        <f>MIN(E765,J765,P765,T765,Y765,AD765,AI765,AN765,AS765,AW765)</f>
        <v>0</v>
      </c>
      <c r="BE765" s="48">
        <f>MAX(E765,J765,P765,T765,Y765,AD765,AI765,AN765,AS765,AW765)</f>
        <v>0</v>
      </c>
      <c r="BF765" s="48" t="e">
        <f>AVERAGE(E765,J765,P765,T765,Y765,AD765,AI765,AN765,AS765,AW765)</f>
        <v>#DIV/0!</v>
      </c>
      <c r="BG765" s="50">
        <f t="shared" si="928"/>
        <v>1</v>
      </c>
      <c r="BH765" s="50">
        <f t="shared" si="929"/>
        <v>1</v>
      </c>
      <c r="BI765" s="50">
        <f t="shared" si="918"/>
        <v>1</v>
      </c>
      <c r="BJ765" s="52">
        <f t="shared" si="930"/>
        <v>1</v>
      </c>
      <c r="BK765" s="52">
        <f t="shared" si="931"/>
        <v>1</v>
      </c>
      <c r="BL765" s="52">
        <f t="shared" si="919"/>
        <v>1</v>
      </c>
      <c r="BN765" s="65" t="e">
        <f t="shared" si="932"/>
        <v>#DIV/0!</v>
      </c>
      <c r="BO765" s="66" t="e">
        <f t="shared" si="933"/>
        <v>#DIV/0!</v>
      </c>
      <c r="BP765" s="67">
        <f t="shared" si="938"/>
        <v>1</v>
      </c>
      <c r="BQ765" s="68">
        <f t="shared" si="937"/>
        <v>1</v>
      </c>
    </row>
    <row r="766" spans="1:69" x14ac:dyDescent="0.2">
      <c r="A766" s="242" t="s">
        <v>25</v>
      </c>
      <c r="B766" s="14"/>
      <c r="C766" s="240"/>
      <c r="D766" s="42"/>
      <c r="E766" s="42"/>
      <c r="F766" s="42"/>
      <c r="G766" s="42"/>
      <c r="H766" s="45"/>
      <c r="I766" s="42"/>
      <c r="J766" s="42"/>
      <c r="K766" s="42">
        <v>0.5</v>
      </c>
      <c r="L766" s="42"/>
      <c r="M766" s="45"/>
      <c r="N766" s="241"/>
      <c r="O766" s="241"/>
      <c r="P766" s="241"/>
      <c r="Q766" s="241"/>
      <c r="R766" s="45"/>
      <c r="S766" s="42"/>
      <c r="T766" s="42"/>
      <c r="U766" s="42"/>
      <c r="V766" s="42"/>
      <c r="W766" s="45"/>
      <c r="X766" s="42"/>
      <c r="Y766" s="42"/>
      <c r="Z766" s="42"/>
      <c r="AA766" s="42"/>
      <c r="AB766" s="45"/>
      <c r="AC766" s="42"/>
      <c r="AD766" s="42"/>
      <c r="AE766" s="42"/>
      <c r="AF766" s="42"/>
      <c r="AG766" s="45"/>
      <c r="AH766" s="42"/>
      <c r="AI766" s="42"/>
      <c r="AJ766" s="42"/>
      <c r="AK766" s="42"/>
      <c r="AL766" s="45"/>
      <c r="AM766" s="159"/>
      <c r="AN766" s="159"/>
      <c r="AO766" s="159"/>
      <c r="AP766" s="159"/>
      <c r="AQ766" s="45"/>
      <c r="AR766" s="42"/>
      <c r="AS766" s="42"/>
      <c r="AT766" s="42"/>
      <c r="AU766" s="42"/>
      <c r="AV766" s="45"/>
      <c r="AW766" s="159"/>
      <c r="AX766" s="159"/>
      <c r="AY766" s="159"/>
      <c r="BA766" s="42">
        <f t="shared" si="939"/>
        <v>0</v>
      </c>
      <c r="BB766" s="42">
        <f t="shared" si="923"/>
        <v>0</v>
      </c>
      <c r="BC766" s="42" t="e">
        <f t="shared" si="924"/>
        <v>#DIV/0!</v>
      </c>
      <c r="BD766" s="48">
        <f t="shared" ref="BD766:BD768" si="940">MIN(E766,J766,O766,T766,Y766,AD766,AI766,AN766,AS766,AW766)</f>
        <v>0</v>
      </c>
      <c r="BE766" s="48">
        <f t="shared" ref="BE766:BE768" si="941">MAX(E766,J766,O766,T766,Y766,AD766,AI766,AN766,AS766,AW766)</f>
        <v>0</v>
      </c>
      <c r="BF766" s="48" t="e">
        <f t="shared" ref="BF766:BF768" si="942">AVERAGE(E766,J766,O766,T766,Y766,AD766,AI766,AN766,AS766,AW766)</f>
        <v>#DIV/0!</v>
      </c>
      <c r="BG766" s="50">
        <f t="shared" si="928"/>
        <v>0.5</v>
      </c>
      <c r="BH766" s="50">
        <f t="shared" si="929"/>
        <v>0.5</v>
      </c>
      <c r="BI766" s="50">
        <f t="shared" si="918"/>
        <v>0.5</v>
      </c>
      <c r="BJ766" s="52">
        <f t="shared" si="930"/>
        <v>0</v>
      </c>
      <c r="BK766" s="52">
        <f t="shared" si="931"/>
        <v>0</v>
      </c>
      <c r="BL766" s="52" t="e">
        <f t="shared" si="919"/>
        <v>#DIV/0!</v>
      </c>
      <c r="BN766" s="65" t="e">
        <f t="shared" si="932"/>
        <v>#DIV/0!</v>
      </c>
      <c r="BO766" s="66" t="e">
        <f t="shared" si="933"/>
        <v>#DIV/0!</v>
      </c>
      <c r="BP766" s="67">
        <f>+BI766</f>
        <v>0.5</v>
      </c>
      <c r="BQ766" s="68" t="e">
        <f t="shared" si="937"/>
        <v>#DIV/0!</v>
      </c>
    </row>
    <row r="767" spans="1:69" x14ac:dyDescent="0.2">
      <c r="A767" s="242" t="s">
        <v>26</v>
      </c>
      <c r="B767" s="14"/>
      <c r="C767" s="240"/>
      <c r="D767" s="42"/>
      <c r="E767" s="250"/>
      <c r="F767" s="251"/>
      <c r="G767" s="252"/>
      <c r="H767" s="45"/>
      <c r="I767" s="42"/>
      <c r="J767" s="244"/>
      <c r="K767" s="245"/>
      <c r="L767" s="246"/>
      <c r="M767" s="45"/>
      <c r="N767" s="241"/>
      <c r="O767" s="241"/>
      <c r="P767" s="241"/>
      <c r="Q767" s="241"/>
      <c r="R767" s="45"/>
      <c r="S767" s="42"/>
      <c r="T767" s="244"/>
      <c r="U767" s="245"/>
      <c r="V767" s="246"/>
      <c r="W767" s="45"/>
      <c r="X767" s="42"/>
      <c r="Y767" s="244"/>
      <c r="Z767" s="245"/>
      <c r="AA767" s="246"/>
      <c r="AB767" s="45"/>
      <c r="AC767" s="42"/>
      <c r="AD767" s="244"/>
      <c r="AE767" s="245"/>
      <c r="AF767" s="246"/>
      <c r="AG767" s="45"/>
      <c r="AH767" s="42"/>
      <c r="AI767" s="244"/>
      <c r="AJ767" s="245"/>
      <c r="AK767" s="246"/>
      <c r="AL767" s="45"/>
      <c r="AM767" s="159"/>
      <c r="AN767" s="159"/>
      <c r="AO767" s="159"/>
      <c r="AP767" s="159"/>
      <c r="AQ767" s="45"/>
      <c r="AR767" s="42"/>
      <c r="AS767" s="256"/>
      <c r="AT767" s="257"/>
      <c r="AU767" s="258"/>
      <c r="AV767" s="45"/>
      <c r="AW767" s="159"/>
      <c r="AX767" s="159"/>
      <c r="AY767" s="159"/>
      <c r="BA767" s="42">
        <f t="shared" si="939"/>
        <v>0</v>
      </c>
      <c r="BB767" s="42">
        <f t="shared" si="923"/>
        <v>0</v>
      </c>
      <c r="BC767" s="42" t="e">
        <f t="shared" si="924"/>
        <v>#DIV/0!</v>
      </c>
      <c r="BD767" s="48">
        <f t="shared" si="940"/>
        <v>0</v>
      </c>
      <c r="BE767" s="48">
        <f t="shared" si="941"/>
        <v>0</v>
      </c>
      <c r="BF767" s="48" t="e">
        <f t="shared" si="942"/>
        <v>#DIV/0!</v>
      </c>
      <c r="BG767" s="50">
        <f t="shared" si="928"/>
        <v>0</v>
      </c>
      <c r="BH767" s="50">
        <f t="shared" si="929"/>
        <v>0</v>
      </c>
      <c r="BI767" s="50" t="e">
        <f t="shared" si="918"/>
        <v>#DIV/0!</v>
      </c>
      <c r="BJ767" s="52">
        <f t="shared" si="930"/>
        <v>0</v>
      </c>
      <c r="BK767" s="52">
        <f t="shared" si="931"/>
        <v>0</v>
      </c>
      <c r="BL767" s="52" t="e">
        <f t="shared" si="919"/>
        <v>#DIV/0!</v>
      </c>
      <c r="BN767" s="65" t="e">
        <f t="shared" si="932"/>
        <v>#DIV/0!</v>
      </c>
      <c r="BO767" s="66" t="e">
        <f t="shared" si="933"/>
        <v>#DIV/0!</v>
      </c>
      <c r="BP767" s="67" t="e">
        <f t="shared" ref="BP767:BP768" si="943">+BI767</f>
        <v>#DIV/0!</v>
      </c>
      <c r="BQ767" s="68" t="e">
        <f t="shared" si="937"/>
        <v>#DIV/0!</v>
      </c>
    </row>
    <row r="768" spans="1:69" ht="15" thickBot="1" x14ac:dyDescent="0.25">
      <c r="A768" s="242" t="s">
        <v>27</v>
      </c>
      <c r="B768" s="14"/>
      <c r="C768" s="240"/>
      <c r="D768" s="42"/>
      <c r="E768" s="253"/>
      <c r="F768" s="254"/>
      <c r="G768" s="255"/>
      <c r="H768" s="45"/>
      <c r="I768" s="42"/>
      <c r="J768" s="247"/>
      <c r="K768" s="248"/>
      <c r="L768" s="249"/>
      <c r="M768" s="45"/>
      <c r="N768" s="241"/>
      <c r="O768" s="241"/>
      <c r="P768" s="241"/>
      <c r="Q768" s="241"/>
      <c r="R768" s="45"/>
      <c r="S768" s="42"/>
      <c r="T768" s="247"/>
      <c r="U768" s="248"/>
      <c r="V768" s="249"/>
      <c r="W768" s="45"/>
      <c r="X768" s="42"/>
      <c r="Y768" s="247"/>
      <c r="Z768" s="248"/>
      <c r="AA768" s="249"/>
      <c r="AB768" s="45"/>
      <c r="AC768" s="42"/>
      <c r="AD768" s="247"/>
      <c r="AE768" s="248"/>
      <c r="AF768" s="249"/>
      <c r="AG768" s="45"/>
      <c r="AH768" s="42"/>
      <c r="AI768" s="247"/>
      <c r="AJ768" s="248"/>
      <c r="AK768" s="249"/>
      <c r="AL768" s="45"/>
      <c r="AM768" s="159"/>
      <c r="AN768" s="159"/>
      <c r="AO768" s="159"/>
      <c r="AP768" s="159"/>
      <c r="AQ768" s="45"/>
      <c r="AR768" s="42"/>
      <c r="AS768" s="259"/>
      <c r="AT768" s="260"/>
      <c r="AU768" s="261"/>
      <c r="AV768" s="45"/>
      <c r="AW768" s="159"/>
      <c r="AX768" s="159"/>
      <c r="AY768" s="159"/>
      <c r="BA768" s="42">
        <f t="shared" ref="BA768" si="944">MIN(D768,I768,N768,S768,X768,AC768,AH768,AM768,AR768)</f>
        <v>0</v>
      </c>
      <c r="BB768" s="42">
        <f t="shared" ref="BB768" si="945">MAX(D768,I768,N768,S768,X768,AC768,AH768,AM768,AR768)</f>
        <v>0</v>
      </c>
      <c r="BC768" s="42" t="e">
        <f t="shared" ref="BC768" si="946">AVERAGE(D768,I768,N768,S768,X768,AC768,AH768,AM768,AR768)</f>
        <v>#DIV/0!</v>
      </c>
      <c r="BD768" s="48">
        <f t="shared" si="940"/>
        <v>0</v>
      </c>
      <c r="BE768" s="48">
        <f t="shared" si="941"/>
        <v>0</v>
      </c>
      <c r="BF768" s="48" t="e">
        <f t="shared" si="942"/>
        <v>#DIV/0!</v>
      </c>
      <c r="BG768" s="50">
        <f t="shared" ref="BG768" si="947">MIN(F768,K768,P768,U768,Z768,AE768,AJ768,AO768,AT768,AX768)</f>
        <v>0</v>
      </c>
      <c r="BH768" s="50">
        <f t="shared" ref="BH768" si="948">MAX(F768,K768,P768,U768,Z768,AE768,AJ768,AO768,AT768,AX768)</f>
        <v>0</v>
      </c>
      <c r="BI768" s="50" t="e">
        <f t="shared" si="918"/>
        <v>#DIV/0!</v>
      </c>
      <c r="BJ768" s="52">
        <f t="shared" si="930"/>
        <v>0</v>
      </c>
      <c r="BK768" s="52">
        <f t="shared" si="931"/>
        <v>0</v>
      </c>
      <c r="BL768" s="52" t="e">
        <f t="shared" si="919"/>
        <v>#DIV/0!</v>
      </c>
      <c r="BN768" s="65" t="e">
        <f t="shared" si="932"/>
        <v>#DIV/0!</v>
      </c>
      <c r="BO768" s="66" t="e">
        <f t="shared" si="933"/>
        <v>#DIV/0!</v>
      </c>
      <c r="BP768" s="67" t="e">
        <f t="shared" si="943"/>
        <v>#DIV/0!</v>
      </c>
      <c r="BQ768" s="68" t="e">
        <f t="shared" si="937"/>
        <v>#DIV/0!</v>
      </c>
    </row>
    <row r="771" spans="1:69" ht="15.75" customHeight="1" x14ac:dyDescent="0.2">
      <c r="A771" s="302" t="s">
        <v>63</v>
      </c>
      <c r="B771" s="302"/>
      <c r="D771" s="297" t="s">
        <v>42</v>
      </c>
      <c r="E771" s="297"/>
      <c r="F771" s="297"/>
      <c r="G771" s="297"/>
      <c r="H771" s="225"/>
      <c r="I771" s="298" t="s">
        <v>43</v>
      </c>
      <c r="J771" s="298"/>
      <c r="K771" s="298"/>
      <c r="L771" s="298"/>
      <c r="M771" s="226"/>
      <c r="N771" s="298" t="s">
        <v>44</v>
      </c>
      <c r="O771" s="298"/>
      <c r="P771" s="298"/>
      <c r="Q771" s="298"/>
      <c r="R771" s="225"/>
      <c r="S771" s="298" t="s">
        <v>105</v>
      </c>
      <c r="T771" s="298"/>
      <c r="U771" s="298"/>
      <c r="V771" s="298"/>
      <c r="W771" s="227"/>
      <c r="X771" s="298" t="s">
        <v>46</v>
      </c>
      <c r="Y771" s="298"/>
      <c r="Z771" s="298"/>
      <c r="AA771" s="298"/>
      <c r="AB771" s="227"/>
      <c r="AC771" s="297" t="s">
        <v>47</v>
      </c>
      <c r="AD771" s="297"/>
      <c r="AE771" s="297"/>
      <c r="AF771" s="297"/>
      <c r="AG771" s="225"/>
      <c r="AH771" s="298" t="s">
        <v>48</v>
      </c>
      <c r="AI771" s="298"/>
      <c r="AJ771" s="298"/>
      <c r="AK771" s="298"/>
      <c r="AL771" s="227"/>
      <c r="AM771" s="297" t="s">
        <v>49</v>
      </c>
      <c r="AN771" s="297"/>
      <c r="AO771" s="297"/>
      <c r="AP771" s="297"/>
      <c r="AQ771" s="225"/>
      <c r="AR771" s="297" t="s">
        <v>50</v>
      </c>
      <c r="AS771" s="297"/>
      <c r="AT771" s="297"/>
      <c r="AU771" s="297"/>
      <c r="AV771" s="227"/>
      <c r="AW771" s="297" t="s">
        <v>122</v>
      </c>
      <c r="AX771" s="297"/>
      <c r="AY771" s="297"/>
      <c r="AZ771" s="228"/>
      <c r="BA771" s="298" t="s">
        <v>51</v>
      </c>
      <c r="BB771" s="298"/>
      <c r="BC771" s="298"/>
      <c r="BD771" s="297" t="s">
        <v>52</v>
      </c>
      <c r="BE771" s="297"/>
      <c r="BF771" s="297"/>
      <c r="BG771" s="299" t="s">
        <v>53</v>
      </c>
      <c r="BH771" s="299"/>
      <c r="BI771" s="299"/>
      <c r="BJ771" s="300" t="s">
        <v>56</v>
      </c>
      <c r="BK771" s="300"/>
      <c r="BL771" s="300"/>
    </row>
    <row r="772" spans="1:69" ht="30" x14ac:dyDescent="0.2">
      <c r="A772" s="229">
        <v>46227</v>
      </c>
      <c r="B772" s="69"/>
      <c r="D772" s="224" t="s">
        <v>54</v>
      </c>
      <c r="E772" s="230" t="s">
        <v>55</v>
      </c>
      <c r="F772" s="231" t="s">
        <v>53</v>
      </c>
      <c r="G772" s="232" t="s">
        <v>56</v>
      </c>
      <c r="H772" s="233"/>
      <c r="I772" s="234" t="s">
        <v>54</v>
      </c>
      <c r="J772" s="230" t="s">
        <v>55</v>
      </c>
      <c r="K772" s="231" t="s">
        <v>53</v>
      </c>
      <c r="L772" s="232" t="s">
        <v>56</v>
      </c>
      <c r="M772" s="233"/>
      <c r="N772" s="234" t="s">
        <v>54</v>
      </c>
      <c r="O772" s="230" t="s">
        <v>55</v>
      </c>
      <c r="P772" s="231" t="s">
        <v>53</v>
      </c>
      <c r="Q772" s="232" t="s">
        <v>56</v>
      </c>
      <c r="R772" s="233"/>
      <c r="S772" s="234" t="s">
        <v>54</v>
      </c>
      <c r="T772" s="230" t="s">
        <v>55</v>
      </c>
      <c r="U772" s="231" t="s">
        <v>53</v>
      </c>
      <c r="V772" s="232" t="s">
        <v>56</v>
      </c>
      <c r="W772" s="233"/>
      <c r="X772" s="234" t="s">
        <v>54</v>
      </c>
      <c r="Y772" s="230" t="s">
        <v>55</v>
      </c>
      <c r="Z772" s="231" t="s">
        <v>53</v>
      </c>
      <c r="AA772" s="232" t="s">
        <v>56</v>
      </c>
      <c r="AB772" s="233"/>
      <c r="AC772" s="234" t="s">
        <v>54</v>
      </c>
      <c r="AD772" s="230" t="s">
        <v>55</v>
      </c>
      <c r="AE772" s="231" t="s">
        <v>53</v>
      </c>
      <c r="AF772" s="232" t="s">
        <v>56</v>
      </c>
      <c r="AG772" s="233"/>
      <c r="AH772" s="234" t="s">
        <v>54</v>
      </c>
      <c r="AI772" s="230" t="s">
        <v>55</v>
      </c>
      <c r="AJ772" s="231" t="s">
        <v>53</v>
      </c>
      <c r="AK772" s="232" t="s">
        <v>56</v>
      </c>
      <c r="AL772" s="233"/>
      <c r="AM772" s="234" t="s">
        <v>54</v>
      </c>
      <c r="AN772" s="230" t="s">
        <v>55</v>
      </c>
      <c r="AO772" s="231" t="s">
        <v>53</v>
      </c>
      <c r="AP772" s="232" t="s">
        <v>56</v>
      </c>
      <c r="AQ772" s="233"/>
      <c r="AR772" s="234" t="s">
        <v>54</v>
      </c>
      <c r="AS772" s="230" t="s">
        <v>55</v>
      </c>
      <c r="AT772" s="231" t="s">
        <v>53</v>
      </c>
      <c r="AU772" s="232" t="s">
        <v>56</v>
      </c>
      <c r="AV772" s="233"/>
      <c r="AW772" s="230" t="s">
        <v>55</v>
      </c>
      <c r="AX772" s="231" t="s">
        <v>53</v>
      </c>
      <c r="AY772" s="232" t="s">
        <v>56</v>
      </c>
      <c r="AZ772" s="235"/>
      <c r="BA772" s="236" t="s">
        <v>57</v>
      </c>
      <c r="BB772" s="236" t="s">
        <v>58</v>
      </c>
      <c r="BC772" s="236" t="s">
        <v>59</v>
      </c>
      <c r="BD772" s="237" t="s">
        <v>57</v>
      </c>
      <c r="BE772" s="237" t="s">
        <v>58</v>
      </c>
      <c r="BF772" s="237" t="s">
        <v>59</v>
      </c>
      <c r="BG772" s="238" t="s">
        <v>57</v>
      </c>
      <c r="BH772" s="238" t="s">
        <v>58</v>
      </c>
      <c r="BI772" s="238" t="s">
        <v>59</v>
      </c>
      <c r="BJ772" s="239" t="s">
        <v>57</v>
      </c>
      <c r="BK772" s="239" t="s">
        <v>58</v>
      </c>
      <c r="BL772" s="239" t="s">
        <v>59</v>
      </c>
      <c r="BN772" s="236" t="s">
        <v>59</v>
      </c>
      <c r="BO772" s="237" t="s">
        <v>59</v>
      </c>
      <c r="BP772" s="238" t="s">
        <v>59</v>
      </c>
      <c r="BQ772" s="239" t="s">
        <v>59</v>
      </c>
    </row>
    <row r="773" spans="1:69" x14ac:dyDescent="0.2">
      <c r="A773" s="294" t="s">
        <v>0</v>
      </c>
      <c r="B773" s="35" t="s">
        <v>1</v>
      </c>
      <c r="C773" s="240"/>
      <c r="D773" s="159"/>
      <c r="E773" s="159"/>
      <c r="F773" s="159"/>
      <c r="G773" s="159"/>
      <c r="H773" s="45"/>
      <c r="I773" s="42"/>
      <c r="J773" s="42"/>
      <c r="K773" s="42"/>
      <c r="L773" s="42"/>
      <c r="M773" s="45"/>
      <c r="N773" s="241"/>
      <c r="O773" s="241"/>
      <c r="P773" s="241"/>
      <c r="Q773" s="241"/>
      <c r="R773" s="45"/>
      <c r="S773" s="42"/>
      <c r="T773" s="42"/>
      <c r="U773" s="42"/>
      <c r="V773" s="42"/>
      <c r="W773" s="45"/>
      <c r="X773" s="42"/>
      <c r="Y773" s="42"/>
      <c r="Z773" s="42"/>
      <c r="AA773" s="42"/>
      <c r="AB773" s="45"/>
      <c r="AC773" s="42"/>
      <c r="AD773" s="42"/>
      <c r="AE773" s="42">
        <v>11.5</v>
      </c>
      <c r="AF773" s="42"/>
      <c r="AG773" s="45"/>
      <c r="AH773" s="42"/>
      <c r="AI773" s="42"/>
      <c r="AJ773" s="42"/>
      <c r="AK773" s="42"/>
      <c r="AL773" s="45"/>
      <c r="AM773" s="159"/>
      <c r="AN773" s="159"/>
      <c r="AO773" s="159"/>
      <c r="AP773" s="159"/>
      <c r="AQ773" s="45"/>
      <c r="AR773" s="159"/>
      <c r="AS773" s="159"/>
      <c r="AT773" s="159"/>
      <c r="AU773" s="159"/>
      <c r="AV773" s="45"/>
      <c r="AW773" s="159"/>
      <c r="AX773" s="159"/>
      <c r="AY773" s="159"/>
      <c r="BA773" s="42">
        <f>MIN(D773,I773,N773,S773,X773,AC773,AH773,AM773,AR773)</f>
        <v>0</v>
      </c>
      <c r="BB773" s="42">
        <f>MAX(D773,I773,N773,S773,X773,AC773,AH773,AM773,AR773)</f>
        <v>0</v>
      </c>
      <c r="BC773" s="42" t="e">
        <f>AVERAGE(D773,I773,N773,S773,X773,AC773,AH773,AM773,AR773)</f>
        <v>#DIV/0!</v>
      </c>
      <c r="BD773" s="48">
        <f>MIN(E773,J773,O773,T773,Y773,AD773,AI773,AN773,AS773,AW773)</f>
        <v>0</v>
      </c>
      <c r="BE773" s="48">
        <f>MAX(E773,J773,O773,T773,Y773,AD773,AI773,AN773,AS773,AW773)</f>
        <v>0</v>
      </c>
      <c r="BF773" s="48" t="e">
        <f>AVERAGE(E773,J773,O773,T773,Y773,AD773,AI773,AN773,AS773,AW773)</f>
        <v>#DIV/0!</v>
      </c>
      <c r="BG773" s="50">
        <f>MIN(F773,K773,P773,U773,Z773,AE773,AJ773,AO773,AT773,AX773)</f>
        <v>11.5</v>
      </c>
      <c r="BH773" s="50">
        <f>MAX(F773,K773,P773,U773,Z773,AE773,AJ773,AO773,AT773,AX773)</f>
        <v>11.5</v>
      </c>
      <c r="BI773" s="50">
        <f t="shared" ref="BI773:BI792" si="949">AVERAGE(F773,K773,P773,U773,Z773,AE773,AJ773,AO773,AT773,AX773)</f>
        <v>11.5</v>
      </c>
      <c r="BJ773" s="52">
        <f>MIN(G773,L773,Q773,V773,AA773,AF773,AK773,AP773,AU773,AY773)</f>
        <v>0</v>
      </c>
      <c r="BK773" s="52">
        <f>MAX(G773,L773,Q773,V773,AA773,AF773,AK773,AP773,AU773,AY773)</f>
        <v>0</v>
      </c>
      <c r="BL773" s="52" t="e">
        <f t="shared" ref="BL773:BL792" si="950">AVERAGE(G773,L773,Q773,V773,AA773,AF773,AK773,AP773,AU773,AY773)</f>
        <v>#DIV/0!</v>
      </c>
      <c r="BN773" s="65" t="e">
        <f>+BC773</f>
        <v>#DIV/0!</v>
      </c>
      <c r="BO773" s="66" t="e">
        <f t="shared" ref="BO773" si="951">+BF773</f>
        <v>#DIV/0!</v>
      </c>
      <c r="BP773" s="67">
        <f>+BI773</f>
        <v>11.5</v>
      </c>
      <c r="BQ773" s="68" t="e">
        <f t="shared" ref="BQ773" si="952">+BL773</f>
        <v>#DIV/0!</v>
      </c>
    </row>
    <row r="774" spans="1:69" x14ac:dyDescent="0.2">
      <c r="A774" s="301"/>
      <c r="B774" s="14" t="s">
        <v>2</v>
      </c>
      <c r="C774" s="240"/>
      <c r="D774" s="159"/>
      <c r="E774" s="159"/>
      <c r="F774" s="159"/>
      <c r="G774" s="159"/>
      <c r="H774" s="45"/>
      <c r="I774" s="42"/>
      <c r="J774" s="42"/>
      <c r="K774" s="42"/>
      <c r="L774" s="42"/>
      <c r="M774" s="45"/>
      <c r="N774" s="241"/>
      <c r="O774" s="241"/>
      <c r="P774" s="241"/>
      <c r="Q774" s="241"/>
      <c r="R774" s="45"/>
      <c r="S774" s="42"/>
      <c r="T774" s="42"/>
      <c r="U774" s="42"/>
      <c r="V774" s="42"/>
      <c r="W774" s="45"/>
      <c r="X774" s="42"/>
      <c r="Y774" s="42"/>
      <c r="Z774" s="42"/>
      <c r="AA774" s="42"/>
      <c r="AB774" s="45"/>
      <c r="AC774" s="42"/>
      <c r="AD774" s="42"/>
      <c r="AE774" s="42"/>
      <c r="AF774" s="42"/>
      <c r="AG774" s="45"/>
      <c r="AH774" s="42"/>
      <c r="AI774" s="42"/>
      <c r="AJ774" s="42"/>
      <c r="AK774" s="42"/>
      <c r="AL774" s="45"/>
      <c r="AM774" s="159"/>
      <c r="AN774" s="159"/>
      <c r="AO774" s="159"/>
      <c r="AP774" s="159"/>
      <c r="AQ774" s="45"/>
      <c r="AR774" s="159"/>
      <c r="AS774" s="159"/>
      <c r="AT774" s="159"/>
      <c r="AU774" s="159"/>
      <c r="AV774" s="45"/>
      <c r="AW774" s="159"/>
      <c r="AX774" s="159"/>
      <c r="AY774" s="159"/>
      <c r="BA774" s="42">
        <f t="shared" ref="BA774:BA787" si="953">MIN(D774,I774,N774,S774,X774,AC774,AH774,AM774,AR774)</f>
        <v>0</v>
      </c>
      <c r="BB774" s="42">
        <f t="shared" ref="BB774:BB792" si="954">MAX(D774,I774,N774,S774,X774,AC774,AH774,AM774,AR774)</f>
        <v>0</v>
      </c>
      <c r="BC774" s="42" t="e">
        <f t="shared" ref="BC774:BC792" si="955">AVERAGE(D774,I774,N774,S774,X774,AC774,AH774,AM774,AR774)</f>
        <v>#DIV/0!</v>
      </c>
      <c r="BD774" s="48">
        <f t="shared" ref="BD774:BD788" si="956">MIN(E774,J774,O774,T774,Y774,AD774,AI774,AN774,AS774,AW774)</f>
        <v>0</v>
      </c>
      <c r="BE774" s="48">
        <f t="shared" ref="BE774:BE788" si="957">MAX(E774,J774,O774,T774,Y774,AD774,AI774,AN774,AS774,AW774)</f>
        <v>0</v>
      </c>
      <c r="BF774" s="48" t="e">
        <f t="shared" ref="BF774:BF788" si="958">AVERAGE(E774,J774,O774,T774,Y774,AD774,AI774,AN774,AS774,AW774)</f>
        <v>#DIV/0!</v>
      </c>
      <c r="BG774" s="50">
        <f t="shared" ref="BG774:BG792" si="959">MIN(F774,K774,P774,U774,Z774,AE774,AJ774,AO774,AT774,AX774)</f>
        <v>0</v>
      </c>
      <c r="BH774" s="50">
        <f t="shared" ref="BH774:BH792" si="960">MAX(F774,K774,P774,U774,Z774,AE774,AJ774,AO774,AT774,AX774)</f>
        <v>0</v>
      </c>
      <c r="BI774" s="50" t="e">
        <f t="shared" si="949"/>
        <v>#DIV/0!</v>
      </c>
      <c r="BJ774" s="52">
        <f t="shared" ref="BJ774:BJ792" si="961">MIN(G774,L774,Q774,V774,AA774,AF774,AK774,AP774,AU774,AY774)</f>
        <v>0</v>
      </c>
      <c r="BK774" s="52">
        <f t="shared" ref="BK774:BK792" si="962">MAX(G774,L774,Q774,V774,AA774,AF774,AK774,AP774,AU774,AY774)</f>
        <v>0</v>
      </c>
      <c r="BL774" s="52" t="e">
        <f t="shared" si="950"/>
        <v>#DIV/0!</v>
      </c>
      <c r="BN774" s="65" t="e">
        <f>+BC774</f>
        <v>#DIV/0!</v>
      </c>
      <c r="BO774" s="66" t="e">
        <f>+BF774</f>
        <v>#DIV/0!</v>
      </c>
      <c r="BP774" s="67" t="e">
        <f>+BI774</f>
        <v>#DIV/0!</v>
      </c>
      <c r="BQ774" s="68" t="e">
        <f>+BL774</f>
        <v>#DIV/0!</v>
      </c>
    </row>
    <row r="775" spans="1:69" x14ac:dyDescent="0.2">
      <c r="A775" s="295"/>
      <c r="B775" s="14" t="s">
        <v>3</v>
      </c>
      <c r="C775" s="240"/>
      <c r="D775" s="159"/>
      <c r="E775" s="159"/>
      <c r="F775" s="159"/>
      <c r="G775" s="159"/>
      <c r="H775" s="45"/>
      <c r="I775" s="42"/>
      <c r="J775" s="42"/>
      <c r="K775" s="42"/>
      <c r="L775" s="42"/>
      <c r="M775" s="45"/>
      <c r="N775" s="241"/>
      <c r="O775" s="241"/>
      <c r="P775" s="241"/>
      <c r="Q775" s="241"/>
      <c r="R775" s="45"/>
      <c r="S775" s="42"/>
      <c r="T775" s="42"/>
      <c r="U775" s="42"/>
      <c r="V775" s="42"/>
      <c r="W775" s="45"/>
      <c r="X775" s="42"/>
      <c r="Y775" s="42"/>
      <c r="Z775" s="42"/>
      <c r="AA775" s="42"/>
      <c r="AB775" s="45"/>
      <c r="AC775" s="42"/>
      <c r="AD775" s="42"/>
      <c r="AE775" s="42"/>
      <c r="AF775" s="42"/>
      <c r="AG775" s="45"/>
      <c r="AH775" s="42"/>
      <c r="AI775" s="42"/>
      <c r="AJ775" s="42"/>
      <c r="AK775" s="42"/>
      <c r="AL775" s="45"/>
      <c r="AM775" s="159"/>
      <c r="AN775" s="159"/>
      <c r="AO775" s="159"/>
      <c r="AP775" s="159"/>
      <c r="AQ775" s="45"/>
      <c r="AR775" s="159"/>
      <c r="AS775" s="159"/>
      <c r="AT775" s="159"/>
      <c r="AU775" s="159"/>
      <c r="AV775" s="45"/>
      <c r="AW775" s="159"/>
      <c r="AX775" s="159"/>
      <c r="AY775" s="159"/>
      <c r="BA775" s="42">
        <f t="shared" si="953"/>
        <v>0</v>
      </c>
      <c r="BB775" s="42">
        <f t="shared" si="954"/>
        <v>0</v>
      </c>
      <c r="BC775" s="42" t="e">
        <f t="shared" si="955"/>
        <v>#DIV/0!</v>
      </c>
      <c r="BD775" s="48">
        <f t="shared" si="956"/>
        <v>0</v>
      </c>
      <c r="BE775" s="48">
        <f t="shared" si="957"/>
        <v>0</v>
      </c>
      <c r="BF775" s="48" t="e">
        <f t="shared" si="958"/>
        <v>#DIV/0!</v>
      </c>
      <c r="BG775" s="50">
        <f t="shared" si="959"/>
        <v>0</v>
      </c>
      <c r="BH775" s="50">
        <f t="shared" si="960"/>
        <v>0</v>
      </c>
      <c r="BI775" s="50" t="e">
        <f t="shared" si="949"/>
        <v>#DIV/0!</v>
      </c>
      <c r="BJ775" s="52">
        <f t="shared" si="961"/>
        <v>0</v>
      </c>
      <c r="BK775" s="52">
        <f t="shared" si="962"/>
        <v>0</v>
      </c>
      <c r="BL775" s="52" t="e">
        <f t="shared" si="950"/>
        <v>#DIV/0!</v>
      </c>
      <c r="BN775" s="65" t="e">
        <f t="shared" ref="BN775:BN792" si="963">+BC775</f>
        <v>#DIV/0!</v>
      </c>
      <c r="BO775" s="66" t="e">
        <f t="shared" ref="BO775:BO792" si="964">+BF775</f>
        <v>#DIV/0!</v>
      </c>
      <c r="BP775" s="67" t="e">
        <f>+BI775</f>
        <v>#DIV/0!</v>
      </c>
      <c r="BQ775" s="68" t="e">
        <f t="shared" ref="BQ775" si="965">+BL775</f>
        <v>#DIV/0!</v>
      </c>
    </row>
    <row r="776" spans="1:69" x14ac:dyDescent="0.2">
      <c r="A776" s="296" t="s">
        <v>4</v>
      </c>
      <c r="B776" s="14" t="s">
        <v>5</v>
      </c>
      <c r="C776" s="240"/>
      <c r="D776" s="159"/>
      <c r="E776" s="159"/>
      <c r="F776" s="159"/>
      <c r="G776" s="159"/>
      <c r="H776" s="45"/>
      <c r="I776" s="42"/>
      <c r="J776" s="42"/>
      <c r="K776" s="42"/>
      <c r="L776" s="42"/>
      <c r="M776" s="45"/>
      <c r="N776" s="241"/>
      <c r="O776" s="241"/>
      <c r="P776" s="241"/>
      <c r="Q776" s="241"/>
      <c r="R776" s="45"/>
      <c r="S776" s="42"/>
      <c r="T776" s="42"/>
      <c r="U776" s="42"/>
      <c r="V776" s="42"/>
      <c r="W776" s="45"/>
      <c r="X776" s="42"/>
      <c r="Y776" s="42"/>
      <c r="Z776" s="42"/>
      <c r="AA776" s="42"/>
      <c r="AB776" s="45"/>
      <c r="AC776" s="42"/>
      <c r="AD776" s="42"/>
      <c r="AE776" s="42"/>
      <c r="AF776" s="42"/>
      <c r="AG776" s="45"/>
      <c r="AH776" s="42"/>
      <c r="AI776" s="42"/>
      <c r="AJ776" s="42"/>
      <c r="AK776" s="42"/>
      <c r="AL776" s="45"/>
      <c r="AM776" s="159"/>
      <c r="AN776" s="159"/>
      <c r="AO776" s="159"/>
      <c r="AP776" s="159"/>
      <c r="AQ776" s="45"/>
      <c r="AR776" s="159"/>
      <c r="AS776" s="159"/>
      <c r="AT776" s="159"/>
      <c r="AU776" s="159"/>
      <c r="AV776" s="45"/>
      <c r="AW776" s="159"/>
      <c r="AX776" s="159"/>
      <c r="AY776" s="159"/>
      <c r="BA776" s="42">
        <f t="shared" si="953"/>
        <v>0</v>
      </c>
      <c r="BB776" s="42">
        <f t="shared" si="954"/>
        <v>0</v>
      </c>
      <c r="BC776" s="42" t="e">
        <f t="shared" si="955"/>
        <v>#DIV/0!</v>
      </c>
      <c r="BD776" s="48">
        <f t="shared" si="956"/>
        <v>0</v>
      </c>
      <c r="BE776" s="48">
        <f t="shared" si="957"/>
        <v>0</v>
      </c>
      <c r="BF776" s="48" t="e">
        <f t="shared" si="958"/>
        <v>#DIV/0!</v>
      </c>
      <c r="BG776" s="50">
        <f t="shared" si="959"/>
        <v>0</v>
      </c>
      <c r="BH776" s="50">
        <f t="shared" si="960"/>
        <v>0</v>
      </c>
      <c r="BI776" s="50" t="e">
        <f t="shared" si="949"/>
        <v>#DIV/0!</v>
      </c>
      <c r="BJ776" s="52">
        <f t="shared" si="961"/>
        <v>0</v>
      </c>
      <c r="BK776" s="52">
        <f t="shared" si="962"/>
        <v>0</v>
      </c>
      <c r="BL776" s="52" t="e">
        <f t="shared" si="950"/>
        <v>#DIV/0!</v>
      </c>
      <c r="BN776" s="65" t="e">
        <f t="shared" si="963"/>
        <v>#DIV/0!</v>
      </c>
      <c r="BO776" s="66" t="e">
        <f t="shared" si="964"/>
        <v>#DIV/0!</v>
      </c>
      <c r="BP776" s="67" t="e">
        <f t="shared" ref="BP776" si="966">+BI776</f>
        <v>#DIV/0!</v>
      </c>
      <c r="BQ776" s="68" t="e">
        <f>+BL776</f>
        <v>#DIV/0!</v>
      </c>
    </row>
    <row r="777" spans="1:69" x14ac:dyDescent="0.2">
      <c r="A777" s="296"/>
      <c r="B777" s="14" t="s">
        <v>6</v>
      </c>
      <c r="C777" s="240"/>
      <c r="D777" s="159"/>
      <c r="E777" s="159"/>
      <c r="F777" s="159"/>
      <c r="G777" s="159"/>
      <c r="H777" s="45"/>
      <c r="I777" s="42"/>
      <c r="J777" s="42"/>
      <c r="K777" s="42"/>
      <c r="L777" s="42"/>
      <c r="M777" s="45"/>
      <c r="N777" s="241"/>
      <c r="O777" s="241"/>
      <c r="P777" s="241"/>
      <c r="Q777" s="241"/>
      <c r="R777" s="45"/>
      <c r="S777" s="42"/>
      <c r="T777" s="42"/>
      <c r="U777" s="42"/>
      <c r="V777" s="42"/>
      <c r="W777" s="45"/>
      <c r="X777" s="42"/>
      <c r="Y777" s="42"/>
      <c r="Z777" s="42"/>
      <c r="AA777" s="42"/>
      <c r="AB777" s="45"/>
      <c r="AC777" s="42"/>
      <c r="AD777" s="42"/>
      <c r="AE777" s="42"/>
      <c r="AF777" s="42"/>
      <c r="AG777" s="45"/>
      <c r="AH777" s="42"/>
      <c r="AI777" s="42"/>
      <c r="AJ777" s="42"/>
      <c r="AK777" s="42"/>
      <c r="AL777" s="45"/>
      <c r="AM777" s="159"/>
      <c r="AN777" s="159"/>
      <c r="AO777" s="159"/>
      <c r="AP777" s="159"/>
      <c r="AQ777" s="45"/>
      <c r="AR777" s="159"/>
      <c r="AS777" s="159"/>
      <c r="AT777" s="159"/>
      <c r="AU777" s="159"/>
      <c r="AV777" s="45"/>
      <c r="AW777" s="159"/>
      <c r="AX777" s="159"/>
      <c r="AY777" s="159"/>
      <c r="BA777" s="42">
        <f t="shared" si="953"/>
        <v>0</v>
      </c>
      <c r="BB777" s="42">
        <f t="shared" si="954"/>
        <v>0</v>
      </c>
      <c r="BC777" s="42" t="e">
        <f t="shared" si="955"/>
        <v>#DIV/0!</v>
      </c>
      <c r="BD777" s="48">
        <f t="shared" si="956"/>
        <v>0</v>
      </c>
      <c r="BE777" s="48">
        <f t="shared" si="957"/>
        <v>0</v>
      </c>
      <c r="BF777" s="48" t="e">
        <f t="shared" si="958"/>
        <v>#DIV/0!</v>
      </c>
      <c r="BG777" s="50">
        <f t="shared" si="959"/>
        <v>0</v>
      </c>
      <c r="BH777" s="50">
        <f t="shared" si="960"/>
        <v>0</v>
      </c>
      <c r="BI777" s="50" t="e">
        <f t="shared" si="949"/>
        <v>#DIV/0!</v>
      </c>
      <c r="BJ777" s="52">
        <f t="shared" si="961"/>
        <v>0</v>
      </c>
      <c r="BK777" s="52">
        <f t="shared" si="962"/>
        <v>0</v>
      </c>
      <c r="BL777" s="52" t="e">
        <f t="shared" si="950"/>
        <v>#DIV/0!</v>
      </c>
      <c r="BN777" s="65" t="e">
        <f t="shared" si="963"/>
        <v>#DIV/0!</v>
      </c>
      <c r="BO777" s="66" t="e">
        <f t="shared" si="964"/>
        <v>#DIV/0!</v>
      </c>
      <c r="BP777" s="67" t="e">
        <f>+BI777</f>
        <v>#DIV/0!</v>
      </c>
      <c r="BQ777" s="68" t="e">
        <f>+BL777</f>
        <v>#DIV/0!</v>
      </c>
    </row>
    <row r="778" spans="1:69" x14ac:dyDescent="0.2">
      <c r="A778" s="242" t="s">
        <v>7</v>
      </c>
      <c r="B778" s="14" t="s">
        <v>8</v>
      </c>
      <c r="C778" s="240"/>
      <c r="D778" s="159"/>
      <c r="E778" s="159"/>
      <c r="F778" s="159"/>
      <c r="G778" s="159"/>
      <c r="H778" s="45"/>
      <c r="I778" s="42"/>
      <c r="J778" s="42"/>
      <c r="K778" s="42"/>
      <c r="L778" s="42"/>
      <c r="M778" s="45"/>
      <c r="N778" s="241"/>
      <c r="O778" s="241"/>
      <c r="P778" s="241"/>
      <c r="Q778" s="241"/>
      <c r="R778" s="45"/>
      <c r="S778" s="42"/>
      <c r="T778" s="42"/>
      <c r="U778" s="42"/>
      <c r="V778" s="42"/>
      <c r="W778" s="45"/>
      <c r="X778" s="42"/>
      <c r="Y778" s="42"/>
      <c r="Z778" s="42"/>
      <c r="AA778" s="42"/>
      <c r="AB778" s="45"/>
      <c r="AC778" s="42"/>
      <c r="AD778" s="42"/>
      <c r="AE778" s="42"/>
      <c r="AF778" s="42"/>
      <c r="AG778" s="45"/>
      <c r="AH778" s="42"/>
      <c r="AI778" s="42"/>
      <c r="AJ778" s="42"/>
      <c r="AK778" s="42"/>
      <c r="AL778" s="45"/>
      <c r="AM778" s="159"/>
      <c r="AN778" s="159"/>
      <c r="AO778" s="159"/>
      <c r="AP778" s="159"/>
      <c r="AQ778" s="45"/>
      <c r="AR778" s="159"/>
      <c r="AS778" s="159"/>
      <c r="AT778" s="159"/>
      <c r="AU778" s="159"/>
      <c r="AV778" s="45"/>
      <c r="AW778" s="159"/>
      <c r="AX778" s="159"/>
      <c r="AY778" s="159"/>
      <c r="BA778" s="42">
        <f t="shared" si="953"/>
        <v>0</v>
      </c>
      <c r="BB778" s="42">
        <f t="shared" si="954"/>
        <v>0</v>
      </c>
      <c r="BC778" s="42" t="e">
        <f t="shared" si="955"/>
        <v>#DIV/0!</v>
      </c>
      <c r="BD778" s="48">
        <f t="shared" si="956"/>
        <v>0</v>
      </c>
      <c r="BE778" s="48">
        <f t="shared" si="957"/>
        <v>0</v>
      </c>
      <c r="BF778" s="48" t="e">
        <f t="shared" si="958"/>
        <v>#DIV/0!</v>
      </c>
      <c r="BG778" s="50">
        <f t="shared" si="959"/>
        <v>0</v>
      </c>
      <c r="BH778" s="50">
        <f t="shared" si="960"/>
        <v>0</v>
      </c>
      <c r="BI778" s="50" t="e">
        <f t="shared" si="949"/>
        <v>#DIV/0!</v>
      </c>
      <c r="BJ778" s="52">
        <f t="shared" si="961"/>
        <v>0</v>
      </c>
      <c r="BK778" s="52">
        <f t="shared" si="962"/>
        <v>0</v>
      </c>
      <c r="BL778" s="52" t="e">
        <f t="shared" si="950"/>
        <v>#DIV/0!</v>
      </c>
      <c r="BN778" s="65" t="e">
        <f t="shared" si="963"/>
        <v>#DIV/0!</v>
      </c>
      <c r="BO778" s="66" t="e">
        <f t="shared" si="964"/>
        <v>#DIV/0!</v>
      </c>
      <c r="BP778" s="67" t="e">
        <f t="shared" ref="BP778:BP782" si="967">+BI778</f>
        <v>#DIV/0!</v>
      </c>
      <c r="BQ778" s="68" t="e">
        <f t="shared" ref="BQ778:BQ792" si="968">+BL778</f>
        <v>#DIV/0!</v>
      </c>
    </row>
    <row r="779" spans="1:69" x14ac:dyDescent="0.2">
      <c r="A779" s="294" t="s">
        <v>66</v>
      </c>
      <c r="B779" s="14" t="s">
        <v>9</v>
      </c>
      <c r="C779" s="240"/>
      <c r="D779" s="159"/>
      <c r="E779" s="159"/>
      <c r="F779" s="159"/>
      <c r="G779" s="159"/>
      <c r="H779" s="45"/>
      <c r="I779" s="42"/>
      <c r="J779" s="42"/>
      <c r="K779" s="42"/>
      <c r="L779" s="42"/>
      <c r="M779" s="45"/>
      <c r="N779" s="241"/>
      <c r="O779" s="241"/>
      <c r="P779" s="241"/>
      <c r="Q779" s="241"/>
      <c r="R779" s="45"/>
      <c r="S779" s="42"/>
      <c r="T779" s="42"/>
      <c r="U779" s="42"/>
      <c r="V779" s="42"/>
      <c r="W779" s="45"/>
      <c r="X779" s="42"/>
      <c r="Y779" s="42"/>
      <c r="Z779" s="42"/>
      <c r="AA779" s="42"/>
      <c r="AB779" s="45"/>
      <c r="AC779" s="42"/>
      <c r="AD779" s="42"/>
      <c r="AE779" s="42"/>
      <c r="AF779" s="42"/>
      <c r="AG779" s="45"/>
      <c r="AH779" s="42"/>
      <c r="AI779" s="42"/>
      <c r="AJ779" s="42"/>
      <c r="AK779" s="42"/>
      <c r="AL779" s="45"/>
      <c r="AM779" s="159"/>
      <c r="AN779" s="159"/>
      <c r="AO779" s="159"/>
      <c r="AP779" s="159"/>
      <c r="AQ779" s="45"/>
      <c r="AR779" s="159"/>
      <c r="AS779" s="159"/>
      <c r="AT779" s="159"/>
      <c r="AU779" s="159"/>
      <c r="AV779" s="45"/>
      <c r="AW779" s="159"/>
      <c r="AX779" s="159"/>
      <c r="AY779" s="159"/>
      <c r="BA779" s="42">
        <f t="shared" si="953"/>
        <v>0</v>
      </c>
      <c r="BB779" s="42">
        <f t="shared" si="954"/>
        <v>0</v>
      </c>
      <c r="BC779" s="42" t="e">
        <f t="shared" si="955"/>
        <v>#DIV/0!</v>
      </c>
      <c r="BD779" s="48">
        <f t="shared" si="956"/>
        <v>0</v>
      </c>
      <c r="BE779" s="48">
        <f t="shared" si="957"/>
        <v>0</v>
      </c>
      <c r="BF779" s="48" t="e">
        <f t="shared" si="958"/>
        <v>#DIV/0!</v>
      </c>
      <c r="BG779" s="50">
        <f t="shared" si="959"/>
        <v>0</v>
      </c>
      <c r="BH779" s="50">
        <f t="shared" si="960"/>
        <v>0</v>
      </c>
      <c r="BI779" s="50" t="e">
        <f t="shared" si="949"/>
        <v>#DIV/0!</v>
      </c>
      <c r="BJ779" s="52">
        <f t="shared" si="961"/>
        <v>0</v>
      </c>
      <c r="BK779" s="52">
        <f t="shared" si="962"/>
        <v>0</v>
      </c>
      <c r="BL779" s="52" t="e">
        <f t="shared" si="950"/>
        <v>#DIV/0!</v>
      </c>
      <c r="BN779" s="65" t="e">
        <f t="shared" si="963"/>
        <v>#DIV/0!</v>
      </c>
      <c r="BO779" s="66" t="e">
        <f t="shared" si="964"/>
        <v>#DIV/0!</v>
      </c>
      <c r="BP779" s="67" t="e">
        <f t="shared" si="967"/>
        <v>#DIV/0!</v>
      </c>
      <c r="BQ779" s="68" t="e">
        <f t="shared" si="968"/>
        <v>#DIV/0!</v>
      </c>
    </row>
    <row r="780" spans="1:69" x14ac:dyDescent="0.2">
      <c r="A780" s="295"/>
      <c r="B780" s="14" t="s">
        <v>10</v>
      </c>
      <c r="C780" s="240"/>
      <c r="D780" s="159"/>
      <c r="E780" s="159"/>
      <c r="F780" s="159"/>
      <c r="G780" s="159"/>
      <c r="H780" s="45"/>
      <c r="I780" s="42"/>
      <c r="J780" s="42"/>
      <c r="K780" s="42"/>
      <c r="L780" s="42"/>
      <c r="M780" s="45"/>
      <c r="N780" s="241"/>
      <c r="O780" s="241"/>
      <c r="P780" s="241"/>
      <c r="Q780" s="241"/>
      <c r="R780" s="45"/>
      <c r="S780" s="42"/>
      <c r="T780" s="42"/>
      <c r="U780" s="42"/>
      <c r="V780" s="42"/>
      <c r="W780" s="45"/>
      <c r="X780" s="42"/>
      <c r="Y780" s="42"/>
      <c r="Z780" s="42"/>
      <c r="AA780" s="42"/>
      <c r="AB780" s="45"/>
      <c r="AC780" s="42"/>
      <c r="AD780" s="42"/>
      <c r="AE780" s="42"/>
      <c r="AF780" s="42"/>
      <c r="AG780" s="45"/>
      <c r="AH780" s="42"/>
      <c r="AI780" s="42"/>
      <c r="AJ780" s="42"/>
      <c r="AK780" s="42"/>
      <c r="AL780" s="45"/>
      <c r="AM780" s="159"/>
      <c r="AN780" s="159"/>
      <c r="AO780" s="159"/>
      <c r="AP780" s="159"/>
      <c r="AQ780" s="45"/>
      <c r="AR780" s="159"/>
      <c r="AS780" s="159"/>
      <c r="AT780" s="159"/>
      <c r="AU780" s="159"/>
      <c r="AV780" s="45"/>
      <c r="AW780" s="159"/>
      <c r="AX780" s="159"/>
      <c r="AY780" s="159"/>
      <c r="BA780" s="42">
        <f t="shared" si="953"/>
        <v>0</v>
      </c>
      <c r="BB780" s="42">
        <f t="shared" si="954"/>
        <v>0</v>
      </c>
      <c r="BC780" s="42" t="e">
        <f t="shared" si="955"/>
        <v>#DIV/0!</v>
      </c>
      <c r="BD780" s="48">
        <f t="shared" si="956"/>
        <v>0</v>
      </c>
      <c r="BE780" s="48">
        <f t="shared" si="957"/>
        <v>0</v>
      </c>
      <c r="BF780" s="48" t="e">
        <f t="shared" si="958"/>
        <v>#DIV/0!</v>
      </c>
      <c r="BG780" s="50">
        <f t="shared" si="959"/>
        <v>0</v>
      </c>
      <c r="BH780" s="50">
        <f t="shared" si="960"/>
        <v>0</v>
      </c>
      <c r="BI780" s="50" t="e">
        <f t="shared" si="949"/>
        <v>#DIV/0!</v>
      </c>
      <c r="BJ780" s="52">
        <f t="shared" si="961"/>
        <v>0</v>
      </c>
      <c r="BK780" s="52">
        <f t="shared" si="962"/>
        <v>0</v>
      </c>
      <c r="BL780" s="52" t="e">
        <f t="shared" si="950"/>
        <v>#DIV/0!</v>
      </c>
      <c r="BN780" s="65" t="e">
        <f t="shared" si="963"/>
        <v>#DIV/0!</v>
      </c>
      <c r="BO780" s="66" t="e">
        <f t="shared" si="964"/>
        <v>#DIV/0!</v>
      </c>
      <c r="BP780" s="67" t="e">
        <f t="shared" si="967"/>
        <v>#DIV/0!</v>
      </c>
      <c r="BQ780" s="68" t="e">
        <f t="shared" si="968"/>
        <v>#DIV/0!</v>
      </c>
    </row>
    <row r="781" spans="1:69" x14ac:dyDescent="0.2">
      <c r="A781" s="294" t="s">
        <v>11</v>
      </c>
      <c r="B781" s="14" t="s">
        <v>12</v>
      </c>
      <c r="C781" s="240"/>
      <c r="D781" s="159"/>
      <c r="E781" s="159"/>
      <c r="F781" s="159"/>
      <c r="G781" s="159"/>
      <c r="H781" s="45"/>
      <c r="I781" s="42"/>
      <c r="J781" s="42"/>
      <c r="K781" s="42"/>
      <c r="L781" s="42"/>
      <c r="M781" s="45"/>
      <c r="N781" s="241"/>
      <c r="O781" s="241"/>
      <c r="P781" s="241"/>
      <c r="Q781" s="241"/>
      <c r="R781" s="45"/>
      <c r="S781" s="42"/>
      <c r="T781" s="42"/>
      <c r="U781" s="42"/>
      <c r="V781" s="42"/>
      <c r="W781" s="45"/>
      <c r="X781" s="42"/>
      <c r="Y781" s="42"/>
      <c r="Z781" s="42"/>
      <c r="AA781" s="42"/>
      <c r="AB781" s="45"/>
      <c r="AC781" s="42"/>
      <c r="AD781" s="42"/>
      <c r="AE781" s="42"/>
      <c r="AF781" s="42"/>
      <c r="AG781" s="45"/>
      <c r="AH781" s="42"/>
      <c r="AI781" s="42"/>
      <c r="AJ781" s="42"/>
      <c r="AK781" s="42"/>
      <c r="AL781" s="45"/>
      <c r="AM781" s="159"/>
      <c r="AN781" s="159"/>
      <c r="AO781" s="159"/>
      <c r="AP781" s="159"/>
      <c r="AQ781" s="45"/>
      <c r="AR781" s="159"/>
      <c r="AS781" s="159"/>
      <c r="AT781" s="159"/>
      <c r="AU781" s="159"/>
      <c r="AV781" s="45"/>
      <c r="AW781" s="159"/>
      <c r="AX781" s="159"/>
      <c r="AY781" s="159"/>
      <c r="BA781" s="42">
        <f t="shared" si="953"/>
        <v>0</v>
      </c>
      <c r="BB781" s="42">
        <f t="shared" si="954"/>
        <v>0</v>
      </c>
      <c r="BC781" s="42" t="e">
        <f t="shared" si="955"/>
        <v>#DIV/0!</v>
      </c>
      <c r="BD781" s="48">
        <f t="shared" si="956"/>
        <v>0</v>
      </c>
      <c r="BE781" s="48">
        <f t="shared" si="957"/>
        <v>0</v>
      </c>
      <c r="BF781" s="48" t="e">
        <f t="shared" si="958"/>
        <v>#DIV/0!</v>
      </c>
      <c r="BG781" s="50">
        <f t="shared" si="959"/>
        <v>0</v>
      </c>
      <c r="BH781" s="50">
        <f t="shared" si="960"/>
        <v>0</v>
      </c>
      <c r="BI781" s="50" t="e">
        <f t="shared" si="949"/>
        <v>#DIV/0!</v>
      </c>
      <c r="BJ781" s="52">
        <f t="shared" si="961"/>
        <v>0</v>
      </c>
      <c r="BK781" s="52">
        <f t="shared" si="962"/>
        <v>0</v>
      </c>
      <c r="BL781" s="52" t="e">
        <f t="shared" si="950"/>
        <v>#DIV/0!</v>
      </c>
      <c r="BN781" s="65" t="e">
        <f t="shared" si="963"/>
        <v>#DIV/0!</v>
      </c>
      <c r="BO781" s="66" t="e">
        <f t="shared" si="964"/>
        <v>#DIV/0!</v>
      </c>
      <c r="BP781" s="67" t="e">
        <f t="shared" si="967"/>
        <v>#DIV/0!</v>
      </c>
      <c r="BQ781" s="68" t="e">
        <f t="shared" si="968"/>
        <v>#DIV/0!</v>
      </c>
    </row>
    <row r="782" spans="1:69" x14ac:dyDescent="0.2">
      <c r="A782" s="295"/>
      <c r="B782" s="14" t="s">
        <v>14</v>
      </c>
      <c r="C782" s="240"/>
      <c r="D782" s="159"/>
      <c r="E782" s="159"/>
      <c r="F782" s="159"/>
      <c r="G782" s="159"/>
      <c r="H782" s="45"/>
      <c r="I782" s="42"/>
      <c r="J782" s="42"/>
      <c r="K782" s="42"/>
      <c r="L782" s="42"/>
      <c r="M782" s="45"/>
      <c r="N782" s="241"/>
      <c r="O782" s="241"/>
      <c r="P782" s="241"/>
      <c r="Q782" s="241"/>
      <c r="R782" s="45"/>
      <c r="S782" s="42"/>
      <c r="T782" s="42"/>
      <c r="U782" s="42"/>
      <c r="V782" s="42"/>
      <c r="W782" s="45"/>
      <c r="X782" s="42"/>
      <c r="Y782" s="42"/>
      <c r="Z782" s="42"/>
      <c r="AA782" s="42"/>
      <c r="AB782" s="45"/>
      <c r="AC782" s="42"/>
      <c r="AD782" s="42"/>
      <c r="AE782" s="42"/>
      <c r="AF782" s="42"/>
      <c r="AG782" s="45"/>
      <c r="AH782" s="42"/>
      <c r="AI782" s="42"/>
      <c r="AJ782" s="42"/>
      <c r="AK782" s="42"/>
      <c r="AL782" s="45"/>
      <c r="AM782" s="159"/>
      <c r="AN782" s="159"/>
      <c r="AO782" s="159"/>
      <c r="AP782" s="159"/>
      <c r="AQ782" s="45"/>
      <c r="AR782" s="159"/>
      <c r="AS782" s="159"/>
      <c r="AT782" s="159"/>
      <c r="AU782" s="159"/>
      <c r="AV782" s="45"/>
      <c r="AW782" s="159"/>
      <c r="AX782" s="159"/>
      <c r="AY782" s="159"/>
      <c r="BA782" s="42">
        <f t="shared" si="953"/>
        <v>0</v>
      </c>
      <c r="BB782" s="42">
        <f t="shared" si="954"/>
        <v>0</v>
      </c>
      <c r="BC782" s="42" t="e">
        <f t="shared" si="955"/>
        <v>#DIV/0!</v>
      </c>
      <c r="BD782" s="48">
        <f t="shared" si="956"/>
        <v>0</v>
      </c>
      <c r="BE782" s="48">
        <f t="shared" si="957"/>
        <v>0</v>
      </c>
      <c r="BF782" s="48" t="e">
        <f t="shared" si="958"/>
        <v>#DIV/0!</v>
      </c>
      <c r="BG782" s="50">
        <f t="shared" si="959"/>
        <v>0</v>
      </c>
      <c r="BH782" s="50">
        <f t="shared" si="960"/>
        <v>0</v>
      </c>
      <c r="BI782" s="50" t="e">
        <f t="shared" si="949"/>
        <v>#DIV/0!</v>
      </c>
      <c r="BJ782" s="52">
        <f t="shared" si="961"/>
        <v>0</v>
      </c>
      <c r="BK782" s="52">
        <f t="shared" si="962"/>
        <v>0</v>
      </c>
      <c r="BL782" s="52" t="e">
        <f t="shared" si="950"/>
        <v>#DIV/0!</v>
      </c>
      <c r="BN782" s="65" t="e">
        <f t="shared" si="963"/>
        <v>#DIV/0!</v>
      </c>
      <c r="BO782" s="66" t="e">
        <f t="shared" si="964"/>
        <v>#DIV/0!</v>
      </c>
      <c r="BP782" s="67" t="e">
        <f t="shared" si="967"/>
        <v>#DIV/0!</v>
      </c>
      <c r="BQ782" s="68" t="e">
        <f t="shared" si="968"/>
        <v>#DIV/0!</v>
      </c>
    </row>
    <row r="783" spans="1:69" x14ac:dyDescent="0.2">
      <c r="A783" s="243" t="s">
        <v>13</v>
      </c>
      <c r="B783" s="14" t="s">
        <v>15</v>
      </c>
      <c r="C783" s="240"/>
      <c r="D783" s="159"/>
      <c r="E783" s="159"/>
      <c r="F783" s="159"/>
      <c r="G783" s="159"/>
      <c r="H783" s="45"/>
      <c r="I783" s="42"/>
      <c r="J783" s="42"/>
      <c r="K783" s="42"/>
      <c r="L783" s="42"/>
      <c r="M783" s="45"/>
      <c r="N783" s="241"/>
      <c r="O783" s="241"/>
      <c r="P783" s="241"/>
      <c r="Q783" s="241"/>
      <c r="R783" s="45"/>
      <c r="S783" s="42"/>
      <c r="T783" s="42"/>
      <c r="U783" s="42"/>
      <c r="V783" s="42"/>
      <c r="W783" s="45"/>
      <c r="X783" s="42"/>
      <c r="Y783" s="42"/>
      <c r="Z783" s="42"/>
      <c r="AA783" s="42"/>
      <c r="AB783" s="45"/>
      <c r="AC783" s="42"/>
      <c r="AD783" s="42"/>
      <c r="AE783" s="42"/>
      <c r="AF783" s="42"/>
      <c r="AG783" s="45"/>
      <c r="AH783" s="42"/>
      <c r="AI783" s="42"/>
      <c r="AJ783" s="42"/>
      <c r="AK783" s="42"/>
      <c r="AL783" s="45"/>
      <c r="AM783" s="159"/>
      <c r="AN783" s="159"/>
      <c r="AO783" s="159"/>
      <c r="AP783" s="159"/>
      <c r="AQ783" s="45"/>
      <c r="AR783" s="159"/>
      <c r="AS783" s="159"/>
      <c r="AT783" s="159"/>
      <c r="AU783" s="159"/>
      <c r="AV783" s="45"/>
      <c r="AW783" s="159"/>
      <c r="AX783" s="159"/>
      <c r="AY783" s="159"/>
      <c r="BA783" s="42">
        <f t="shared" si="953"/>
        <v>0</v>
      </c>
      <c r="BB783" s="42">
        <f t="shared" si="954"/>
        <v>0</v>
      </c>
      <c r="BC783" s="42" t="e">
        <f t="shared" si="955"/>
        <v>#DIV/0!</v>
      </c>
      <c r="BD783" s="48">
        <f t="shared" si="956"/>
        <v>0</v>
      </c>
      <c r="BE783" s="48">
        <f t="shared" si="957"/>
        <v>0</v>
      </c>
      <c r="BF783" s="48" t="e">
        <f t="shared" si="958"/>
        <v>#DIV/0!</v>
      </c>
      <c r="BG783" s="50">
        <f t="shared" si="959"/>
        <v>0</v>
      </c>
      <c r="BH783" s="50">
        <f t="shared" si="960"/>
        <v>0</v>
      </c>
      <c r="BI783" s="50" t="e">
        <f t="shared" si="949"/>
        <v>#DIV/0!</v>
      </c>
      <c r="BJ783" s="52">
        <f t="shared" si="961"/>
        <v>0</v>
      </c>
      <c r="BK783" s="52">
        <f t="shared" si="962"/>
        <v>0</v>
      </c>
      <c r="BL783" s="52" t="e">
        <f t="shared" si="950"/>
        <v>#DIV/0!</v>
      </c>
      <c r="BN783" s="65" t="e">
        <f t="shared" si="963"/>
        <v>#DIV/0!</v>
      </c>
      <c r="BO783" s="66" t="e">
        <f t="shared" si="964"/>
        <v>#DIV/0!</v>
      </c>
      <c r="BP783" s="67" t="e">
        <f>+BI783</f>
        <v>#DIV/0!</v>
      </c>
      <c r="BQ783" s="68" t="e">
        <f t="shared" si="968"/>
        <v>#DIV/0!</v>
      </c>
    </row>
    <row r="784" spans="1:69" x14ac:dyDescent="0.2">
      <c r="A784" s="242" t="s">
        <v>28</v>
      </c>
      <c r="B784" s="14" t="s">
        <v>16</v>
      </c>
      <c r="C784" s="240"/>
      <c r="D784" s="159"/>
      <c r="E784" s="159"/>
      <c r="F784" s="159"/>
      <c r="G784" s="159"/>
      <c r="H784" s="45"/>
      <c r="I784" s="42"/>
      <c r="J784" s="42"/>
      <c r="K784" s="42"/>
      <c r="L784" s="42"/>
      <c r="M784" s="45"/>
      <c r="N784" s="241"/>
      <c r="O784" s="241"/>
      <c r="P784" s="241"/>
      <c r="Q784" s="241"/>
      <c r="R784" s="45"/>
      <c r="S784" s="42"/>
      <c r="T784" s="42"/>
      <c r="U784" s="42"/>
      <c r="V784" s="42"/>
      <c r="W784" s="45"/>
      <c r="X784" s="42"/>
      <c r="Y784" s="42"/>
      <c r="Z784" s="42"/>
      <c r="AA784" s="42"/>
      <c r="AB784" s="45"/>
      <c r="AC784" s="42"/>
      <c r="AD784" s="42"/>
      <c r="AE784" s="42"/>
      <c r="AF784" s="42"/>
      <c r="AG784" s="45"/>
      <c r="AH784" s="42"/>
      <c r="AI784" s="42"/>
      <c r="AJ784" s="42"/>
      <c r="AK784" s="42"/>
      <c r="AL784" s="45"/>
      <c r="AM784" s="159"/>
      <c r="AN784" s="159"/>
      <c r="AO784" s="159"/>
      <c r="AP784" s="159"/>
      <c r="AQ784" s="45"/>
      <c r="AR784" s="159"/>
      <c r="AS784" s="159"/>
      <c r="AT784" s="159"/>
      <c r="AU784" s="159"/>
      <c r="AV784" s="45"/>
      <c r="AW784" s="159"/>
      <c r="AX784" s="159"/>
      <c r="AY784" s="159"/>
      <c r="BA784" s="42">
        <f t="shared" si="953"/>
        <v>0</v>
      </c>
      <c r="BB784" s="42">
        <f t="shared" si="954"/>
        <v>0</v>
      </c>
      <c r="BC784" s="42" t="e">
        <f t="shared" si="955"/>
        <v>#DIV/0!</v>
      </c>
      <c r="BD784" s="48">
        <f t="shared" si="956"/>
        <v>0</v>
      </c>
      <c r="BE784" s="48">
        <f t="shared" si="957"/>
        <v>0</v>
      </c>
      <c r="BF784" s="48" t="e">
        <f t="shared" si="958"/>
        <v>#DIV/0!</v>
      </c>
      <c r="BG784" s="50">
        <f t="shared" si="959"/>
        <v>0</v>
      </c>
      <c r="BH784" s="50">
        <f t="shared" si="960"/>
        <v>0</v>
      </c>
      <c r="BI784" s="50" t="e">
        <f t="shared" si="949"/>
        <v>#DIV/0!</v>
      </c>
      <c r="BJ784" s="52">
        <f t="shared" si="961"/>
        <v>0</v>
      </c>
      <c r="BK784" s="52">
        <f t="shared" si="962"/>
        <v>0</v>
      </c>
      <c r="BL784" s="52" t="e">
        <f t="shared" si="950"/>
        <v>#DIV/0!</v>
      </c>
      <c r="BN784" s="65" t="e">
        <f t="shared" si="963"/>
        <v>#DIV/0!</v>
      </c>
      <c r="BO784" s="66" t="e">
        <f t="shared" si="964"/>
        <v>#DIV/0!</v>
      </c>
      <c r="BP784" s="67" t="e">
        <f t="shared" ref="BP784:BP789" si="969">+BI784</f>
        <v>#DIV/0!</v>
      </c>
      <c r="BQ784" s="68" t="e">
        <f t="shared" si="968"/>
        <v>#DIV/0!</v>
      </c>
    </row>
    <row r="785" spans="1:69" x14ac:dyDescent="0.2">
      <c r="A785" s="296" t="s">
        <v>17</v>
      </c>
      <c r="B785" s="14" t="s">
        <v>18</v>
      </c>
      <c r="C785" s="240"/>
      <c r="D785" s="159"/>
      <c r="E785" s="159"/>
      <c r="F785" s="159"/>
      <c r="G785" s="159"/>
      <c r="H785" s="45"/>
      <c r="I785" s="42"/>
      <c r="J785" s="42"/>
      <c r="K785" s="42"/>
      <c r="L785" s="42"/>
      <c r="M785" s="45"/>
      <c r="N785" s="241"/>
      <c r="O785" s="241"/>
      <c r="P785" s="241"/>
      <c r="Q785" s="241"/>
      <c r="R785" s="45"/>
      <c r="S785" s="42"/>
      <c r="T785" s="42"/>
      <c r="U785" s="42"/>
      <c r="V785" s="42"/>
      <c r="W785" s="45"/>
      <c r="X785" s="42"/>
      <c r="Y785" s="42"/>
      <c r="Z785" s="42"/>
      <c r="AA785" s="42"/>
      <c r="AB785" s="45"/>
      <c r="AC785" s="42"/>
      <c r="AD785" s="42"/>
      <c r="AE785" s="42"/>
      <c r="AF785" s="42"/>
      <c r="AG785" s="45"/>
      <c r="AH785" s="42"/>
      <c r="AI785" s="42"/>
      <c r="AJ785" s="42"/>
      <c r="AK785" s="42"/>
      <c r="AL785" s="45"/>
      <c r="AM785" s="159"/>
      <c r="AN785" s="159"/>
      <c r="AO785" s="159"/>
      <c r="AP785" s="159"/>
      <c r="AQ785" s="45"/>
      <c r="AR785" s="159"/>
      <c r="AS785" s="159"/>
      <c r="AT785" s="159"/>
      <c r="AU785" s="159"/>
      <c r="AV785" s="45"/>
      <c r="AW785" s="159"/>
      <c r="AX785" s="159"/>
      <c r="AY785" s="159"/>
      <c r="BA785" s="42">
        <f t="shared" si="953"/>
        <v>0</v>
      </c>
      <c r="BB785" s="42">
        <f t="shared" si="954"/>
        <v>0</v>
      </c>
      <c r="BC785" s="42" t="e">
        <f t="shared" si="955"/>
        <v>#DIV/0!</v>
      </c>
      <c r="BD785" s="48">
        <f t="shared" si="956"/>
        <v>0</v>
      </c>
      <c r="BE785" s="48">
        <f t="shared" si="957"/>
        <v>0</v>
      </c>
      <c r="BF785" s="48" t="e">
        <f t="shared" si="958"/>
        <v>#DIV/0!</v>
      </c>
      <c r="BG785" s="50">
        <f t="shared" si="959"/>
        <v>0</v>
      </c>
      <c r="BH785" s="50">
        <f t="shared" si="960"/>
        <v>0</v>
      </c>
      <c r="BI785" s="50" t="e">
        <f t="shared" si="949"/>
        <v>#DIV/0!</v>
      </c>
      <c r="BJ785" s="52">
        <f t="shared" si="961"/>
        <v>0</v>
      </c>
      <c r="BK785" s="52">
        <f t="shared" si="962"/>
        <v>0</v>
      </c>
      <c r="BL785" s="52" t="e">
        <f t="shared" si="950"/>
        <v>#DIV/0!</v>
      </c>
      <c r="BN785" s="65" t="e">
        <f t="shared" si="963"/>
        <v>#DIV/0!</v>
      </c>
      <c r="BO785" s="66" t="e">
        <f t="shared" si="964"/>
        <v>#DIV/0!</v>
      </c>
      <c r="BP785" s="67" t="e">
        <f t="shared" si="969"/>
        <v>#DIV/0!</v>
      </c>
      <c r="BQ785" s="68" t="e">
        <f t="shared" si="968"/>
        <v>#DIV/0!</v>
      </c>
    </row>
    <row r="786" spans="1:69" x14ac:dyDescent="0.2">
      <c r="A786" s="296"/>
      <c r="B786" s="14" t="s">
        <v>19</v>
      </c>
      <c r="C786" s="240"/>
      <c r="D786" s="159"/>
      <c r="E786" s="159"/>
      <c r="F786" s="159"/>
      <c r="G786" s="159"/>
      <c r="H786" s="45"/>
      <c r="I786" s="42"/>
      <c r="J786" s="42"/>
      <c r="K786" s="42"/>
      <c r="L786" s="42"/>
      <c r="M786" s="45"/>
      <c r="N786" s="241"/>
      <c r="O786" s="241"/>
      <c r="P786" s="241"/>
      <c r="Q786" s="241"/>
      <c r="R786" s="45"/>
      <c r="S786" s="42"/>
      <c r="T786" s="42"/>
      <c r="U786" s="42"/>
      <c r="V786" s="42"/>
      <c r="W786" s="45"/>
      <c r="X786" s="42"/>
      <c r="Y786" s="42"/>
      <c r="Z786" s="42"/>
      <c r="AA786" s="42"/>
      <c r="AB786" s="45"/>
      <c r="AC786" s="42"/>
      <c r="AD786" s="42"/>
      <c r="AE786" s="42"/>
      <c r="AF786" s="42"/>
      <c r="AG786" s="45"/>
      <c r="AH786" s="42"/>
      <c r="AI786" s="42"/>
      <c r="AJ786" s="42"/>
      <c r="AK786" s="42"/>
      <c r="AL786" s="45"/>
      <c r="AM786" s="159"/>
      <c r="AN786" s="159"/>
      <c r="AO786" s="159"/>
      <c r="AP786" s="159"/>
      <c r="AQ786" s="45"/>
      <c r="AR786" s="159"/>
      <c r="AS786" s="159"/>
      <c r="AT786" s="159"/>
      <c r="AU786" s="159"/>
      <c r="AV786" s="45"/>
      <c r="AW786" s="159"/>
      <c r="AX786" s="159"/>
      <c r="AY786" s="159"/>
      <c r="BA786" s="42">
        <f t="shared" si="953"/>
        <v>0</v>
      </c>
      <c r="BB786" s="42">
        <f t="shared" si="954"/>
        <v>0</v>
      </c>
      <c r="BC786" s="42" t="e">
        <f t="shared" si="955"/>
        <v>#DIV/0!</v>
      </c>
      <c r="BD786" s="48">
        <f t="shared" si="956"/>
        <v>0</v>
      </c>
      <c r="BE786" s="48">
        <f t="shared" si="957"/>
        <v>0</v>
      </c>
      <c r="BF786" s="48" t="e">
        <f t="shared" si="958"/>
        <v>#DIV/0!</v>
      </c>
      <c r="BG786" s="50">
        <f t="shared" si="959"/>
        <v>0</v>
      </c>
      <c r="BH786" s="50">
        <f t="shared" si="960"/>
        <v>0</v>
      </c>
      <c r="BI786" s="50" t="e">
        <f t="shared" si="949"/>
        <v>#DIV/0!</v>
      </c>
      <c r="BJ786" s="52">
        <f t="shared" si="961"/>
        <v>0</v>
      </c>
      <c r="BK786" s="52">
        <f t="shared" si="962"/>
        <v>0</v>
      </c>
      <c r="BL786" s="52" t="e">
        <f t="shared" si="950"/>
        <v>#DIV/0!</v>
      </c>
      <c r="BN786" s="65" t="e">
        <f t="shared" si="963"/>
        <v>#DIV/0!</v>
      </c>
      <c r="BO786" s="66" t="e">
        <f t="shared" si="964"/>
        <v>#DIV/0!</v>
      </c>
      <c r="BP786" s="67" t="e">
        <f t="shared" si="969"/>
        <v>#DIV/0!</v>
      </c>
      <c r="BQ786" s="68" t="e">
        <f t="shared" si="968"/>
        <v>#DIV/0!</v>
      </c>
    </row>
    <row r="787" spans="1:69" x14ac:dyDescent="0.2">
      <c r="A787" s="242" t="s">
        <v>20</v>
      </c>
      <c r="B787" s="14" t="s">
        <v>21</v>
      </c>
      <c r="C787" s="240"/>
      <c r="D787" s="159"/>
      <c r="E787" s="159"/>
      <c r="F787" s="159"/>
      <c r="G787" s="159"/>
      <c r="H787" s="45"/>
      <c r="I787" s="42"/>
      <c r="J787" s="42"/>
      <c r="K787" s="42"/>
      <c r="L787" s="42"/>
      <c r="M787" s="45"/>
      <c r="N787" s="241"/>
      <c r="O787" s="241"/>
      <c r="P787" s="241"/>
      <c r="Q787" s="241"/>
      <c r="R787" s="45"/>
      <c r="S787" s="42"/>
      <c r="T787" s="42"/>
      <c r="U787" s="42"/>
      <c r="V787" s="42"/>
      <c r="W787" s="45"/>
      <c r="X787" s="42"/>
      <c r="Y787" s="42"/>
      <c r="Z787" s="42"/>
      <c r="AA787" s="42"/>
      <c r="AB787" s="45"/>
      <c r="AC787" s="42"/>
      <c r="AD787" s="42"/>
      <c r="AE787" s="42"/>
      <c r="AF787" s="42"/>
      <c r="AG787" s="45"/>
      <c r="AH787" s="42"/>
      <c r="AI787" s="42"/>
      <c r="AJ787" s="42"/>
      <c r="AK787" s="42"/>
      <c r="AL787" s="45"/>
      <c r="AM787" s="159"/>
      <c r="AN787" s="159"/>
      <c r="AO787" s="159"/>
      <c r="AP787" s="159"/>
      <c r="AQ787" s="45"/>
      <c r="AR787" s="159"/>
      <c r="AS787" s="159"/>
      <c r="AT787" s="159"/>
      <c r="AU787" s="159"/>
      <c r="AV787" s="45"/>
      <c r="AW787" s="159"/>
      <c r="AX787" s="159"/>
      <c r="AY787" s="159"/>
      <c r="BA787" s="42">
        <f t="shared" si="953"/>
        <v>0</v>
      </c>
      <c r="BB787" s="42">
        <f t="shared" si="954"/>
        <v>0</v>
      </c>
      <c r="BC787" s="42" t="e">
        <f t="shared" si="955"/>
        <v>#DIV/0!</v>
      </c>
      <c r="BD787" s="48">
        <f t="shared" si="956"/>
        <v>0</v>
      </c>
      <c r="BE787" s="48">
        <f t="shared" si="957"/>
        <v>0</v>
      </c>
      <c r="BF787" s="48" t="e">
        <f t="shared" si="958"/>
        <v>#DIV/0!</v>
      </c>
      <c r="BG787" s="50">
        <f t="shared" si="959"/>
        <v>0</v>
      </c>
      <c r="BH787" s="50">
        <f t="shared" si="960"/>
        <v>0</v>
      </c>
      <c r="BI787" s="50" t="e">
        <f t="shared" si="949"/>
        <v>#DIV/0!</v>
      </c>
      <c r="BJ787" s="52">
        <f t="shared" si="961"/>
        <v>0</v>
      </c>
      <c r="BK787" s="52">
        <f t="shared" si="962"/>
        <v>0</v>
      </c>
      <c r="BL787" s="52" t="e">
        <f t="shared" si="950"/>
        <v>#DIV/0!</v>
      </c>
      <c r="BN787" s="65" t="e">
        <f t="shared" si="963"/>
        <v>#DIV/0!</v>
      </c>
      <c r="BO787" s="66" t="e">
        <f t="shared" si="964"/>
        <v>#DIV/0!</v>
      </c>
      <c r="BP787" s="67" t="e">
        <f t="shared" si="969"/>
        <v>#DIV/0!</v>
      </c>
      <c r="BQ787" s="68" t="e">
        <f t="shared" si="968"/>
        <v>#DIV/0!</v>
      </c>
    </row>
    <row r="788" spans="1:69" x14ac:dyDescent="0.2">
      <c r="A788" s="242" t="s">
        <v>22</v>
      </c>
      <c r="B788" s="14" t="s">
        <v>23</v>
      </c>
      <c r="C788" s="240"/>
      <c r="D788" s="159"/>
      <c r="E788" s="159"/>
      <c r="F788" s="159"/>
      <c r="G788" s="159"/>
      <c r="H788" s="45"/>
      <c r="I788" s="42"/>
      <c r="J788" s="42"/>
      <c r="K788" s="42"/>
      <c r="L788" s="42"/>
      <c r="M788" s="45"/>
      <c r="N788" s="241"/>
      <c r="O788" s="241"/>
      <c r="P788" s="241"/>
      <c r="Q788" s="241"/>
      <c r="R788" s="45"/>
      <c r="S788" s="42"/>
      <c r="T788" s="42"/>
      <c r="U788" s="42"/>
      <c r="V788" s="42"/>
      <c r="W788" s="45"/>
      <c r="X788" s="42"/>
      <c r="Y788" s="42"/>
      <c r="Z788" s="42"/>
      <c r="AA788" s="42"/>
      <c r="AB788" s="45"/>
      <c r="AC788" s="42"/>
      <c r="AD788" s="42"/>
      <c r="AE788" s="42"/>
      <c r="AF788" s="42"/>
      <c r="AG788" s="45"/>
      <c r="AH788" s="42"/>
      <c r="AI788" s="42"/>
      <c r="AJ788" s="42"/>
      <c r="AK788" s="42"/>
      <c r="AL788" s="45"/>
      <c r="AM788" s="159"/>
      <c r="AN788" s="159"/>
      <c r="AO788" s="159"/>
      <c r="AP788" s="159"/>
      <c r="AQ788" s="45"/>
      <c r="AR788" s="159"/>
      <c r="AS788" s="159"/>
      <c r="AT788" s="159"/>
      <c r="AU788" s="159"/>
      <c r="AV788" s="45"/>
      <c r="AW788" s="159"/>
      <c r="AX788" s="159"/>
      <c r="AY788" s="159"/>
      <c r="BA788" s="42">
        <f>MIN(D788,I789,N788,S788,X788,AC788,AH788,AM788,AR788)</f>
        <v>0</v>
      </c>
      <c r="BB788" s="42">
        <f t="shared" si="954"/>
        <v>0</v>
      </c>
      <c r="BC788" s="42" t="e">
        <f t="shared" si="955"/>
        <v>#DIV/0!</v>
      </c>
      <c r="BD788" s="48">
        <f t="shared" si="956"/>
        <v>0</v>
      </c>
      <c r="BE788" s="48">
        <f t="shared" si="957"/>
        <v>0</v>
      </c>
      <c r="BF788" s="48" t="e">
        <f t="shared" si="958"/>
        <v>#DIV/0!</v>
      </c>
      <c r="BG788" s="50">
        <f t="shared" si="959"/>
        <v>0</v>
      </c>
      <c r="BH788" s="50">
        <f t="shared" si="960"/>
        <v>0</v>
      </c>
      <c r="BI788" s="50" t="e">
        <f t="shared" si="949"/>
        <v>#DIV/0!</v>
      </c>
      <c r="BJ788" s="52">
        <f t="shared" si="961"/>
        <v>0</v>
      </c>
      <c r="BK788" s="52">
        <f t="shared" si="962"/>
        <v>0</v>
      </c>
      <c r="BL788" s="52" t="e">
        <f t="shared" si="950"/>
        <v>#DIV/0!</v>
      </c>
      <c r="BN788" s="65" t="e">
        <f t="shared" si="963"/>
        <v>#DIV/0!</v>
      </c>
      <c r="BO788" s="66" t="e">
        <f t="shared" si="964"/>
        <v>#DIV/0!</v>
      </c>
      <c r="BP788" s="67" t="e">
        <f t="shared" si="969"/>
        <v>#DIV/0!</v>
      </c>
      <c r="BQ788" s="68" t="e">
        <f t="shared" si="968"/>
        <v>#DIV/0!</v>
      </c>
    </row>
    <row r="789" spans="1:69" x14ac:dyDescent="0.2">
      <c r="A789" s="242" t="s">
        <v>24</v>
      </c>
      <c r="B789" s="14"/>
      <c r="C789" s="240"/>
      <c r="D789" s="159"/>
      <c r="E789" s="159"/>
      <c r="F789" s="159"/>
      <c r="G789" s="159"/>
      <c r="H789" s="45"/>
      <c r="I789" s="42"/>
      <c r="J789" s="42"/>
      <c r="K789" s="42"/>
      <c r="L789" s="42"/>
      <c r="M789" s="45"/>
      <c r="N789" s="241"/>
      <c r="O789" s="241"/>
      <c r="P789" s="241"/>
      <c r="Q789" s="241"/>
      <c r="R789" s="45"/>
      <c r="S789" s="42"/>
      <c r="U789" s="42"/>
      <c r="V789" s="42"/>
      <c r="W789" s="45"/>
      <c r="X789" s="42"/>
      <c r="Z789" s="42"/>
      <c r="AA789" s="42"/>
      <c r="AB789" s="45"/>
      <c r="AC789" s="42"/>
      <c r="AE789" s="42">
        <v>1</v>
      </c>
      <c r="AF789" s="42"/>
      <c r="AG789" s="45"/>
      <c r="AH789" s="42"/>
      <c r="AJ789" s="42"/>
      <c r="AK789" s="42"/>
      <c r="AL789" s="45"/>
      <c r="AM789" s="159"/>
      <c r="AN789" s="159"/>
      <c r="AO789" s="159"/>
      <c r="AP789" s="159"/>
      <c r="AQ789" s="45"/>
      <c r="AR789" s="159"/>
      <c r="AS789" s="159"/>
      <c r="AT789" s="159"/>
      <c r="AU789" s="159"/>
      <c r="AV789" s="45"/>
      <c r="AW789" s="159"/>
      <c r="AX789" s="159"/>
      <c r="AY789" s="159"/>
      <c r="BA789" s="42">
        <f t="shared" ref="BA789:BA791" si="970">MIN(D789,I790,N789,S789,X789,AC789,AH789,AM789,AR789)</f>
        <v>0</v>
      </c>
      <c r="BB789" s="42">
        <f t="shared" si="954"/>
        <v>0</v>
      </c>
      <c r="BC789" s="42" t="e">
        <f t="shared" si="955"/>
        <v>#DIV/0!</v>
      </c>
      <c r="BD789" s="48">
        <f>MIN(E789,J789,P789,T789,Y789,AD789,AI789,AN789,AS789,AW789)</f>
        <v>0</v>
      </c>
      <c r="BE789" s="48">
        <f>MAX(E789,J789,P789,T789,Y789,AD789,AI789,AN789,AS789,AW789)</f>
        <v>0</v>
      </c>
      <c r="BF789" s="48" t="e">
        <f>AVERAGE(E789,J789,P789,T789,Y789,AD789,AI789,AN789,AS789,AW789)</f>
        <v>#DIV/0!</v>
      </c>
      <c r="BG789" s="50">
        <f t="shared" si="959"/>
        <v>1</v>
      </c>
      <c r="BH789" s="50">
        <f t="shared" si="960"/>
        <v>1</v>
      </c>
      <c r="BI789" s="50">
        <f t="shared" si="949"/>
        <v>1</v>
      </c>
      <c r="BJ789" s="52">
        <f t="shared" si="961"/>
        <v>0</v>
      </c>
      <c r="BK789" s="52">
        <f t="shared" si="962"/>
        <v>0</v>
      </c>
      <c r="BL789" s="52" t="e">
        <f t="shared" si="950"/>
        <v>#DIV/0!</v>
      </c>
      <c r="BN789" s="65" t="e">
        <f t="shared" si="963"/>
        <v>#DIV/0!</v>
      </c>
      <c r="BO789" s="66" t="e">
        <f t="shared" si="964"/>
        <v>#DIV/0!</v>
      </c>
      <c r="BP789" s="67">
        <f t="shared" si="969"/>
        <v>1</v>
      </c>
      <c r="BQ789" s="68" t="e">
        <f t="shared" si="968"/>
        <v>#DIV/0!</v>
      </c>
    </row>
    <row r="790" spans="1:69" x14ac:dyDescent="0.2">
      <c r="A790" s="242" t="s">
        <v>25</v>
      </c>
      <c r="B790" s="14"/>
      <c r="C790" s="240"/>
      <c r="D790" s="159"/>
      <c r="E790" s="159"/>
      <c r="F790" s="159"/>
      <c r="G790" s="159"/>
      <c r="H790" s="45"/>
      <c r="I790" s="42"/>
      <c r="J790" s="42"/>
      <c r="K790" s="42"/>
      <c r="L790" s="42"/>
      <c r="M790" s="45"/>
      <c r="N790" s="241"/>
      <c r="O790" s="241"/>
      <c r="P790" s="241"/>
      <c r="Q790" s="241"/>
      <c r="R790" s="45"/>
      <c r="S790" s="42"/>
      <c r="T790" s="42"/>
      <c r="U790" s="42"/>
      <c r="V790" s="42"/>
      <c r="W790" s="45"/>
      <c r="X790" s="42"/>
      <c r="Y790" s="42"/>
      <c r="Z790" s="42"/>
      <c r="AA790" s="42"/>
      <c r="AB790" s="45"/>
      <c r="AC790" s="42"/>
      <c r="AD790" s="42"/>
      <c r="AE790" s="42"/>
      <c r="AF790" s="42"/>
      <c r="AG790" s="45"/>
      <c r="AH790" s="42"/>
      <c r="AI790" s="42"/>
      <c r="AJ790" s="42"/>
      <c r="AK790" s="42"/>
      <c r="AL790" s="45"/>
      <c r="AM790" s="159"/>
      <c r="AN790" s="159"/>
      <c r="AO790" s="159"/>
      <c r="AP790" s="159"/>
      <c r="AQ790" s="45"/>
      <c r="AR790" s="159"/>
      <c r="AS790" s="159"/>
      <c r="AT790" s="159"/>
      <c r="AU790" s="159"/>
      <c r="AV790" s="45"/>
      <c r="AW790" s="159"/>
      <c r="AX790" s="159"/>
      <c r="AY790" s="159"/>
      <c r="BA790" s="42">
        <f t="shared" si="970"/>
        <v>0</v>
      </c>
      <c r="BB790" s="42">
        <f t="shared" si="954"/>
        <v>0</v>
      </c>
      <c r="BC790" s="42" t="e">
        <f t="shared" si="955"/>
        <v>#DIV/0!</v>
      </c>
      <c r="BD790" s="48">
        <f t="shared" ref="BD790:BD792" si="971">MIN(E790,J790,O790,T790,Y790,AD790,AI790,AN790,AS790,AW790)</f>
        <v>0</v>
      </c>
      <c r="BE790" s="48">
        <f t="shared" ref="BE790:BE792" si="972">MAX(E790,J790,O790,T790,Y790,AD790,AI790,AN790,AS790,AW790)</f>
        <v>0</v>
      </c>
      <c r="BF790" s="48" t="e">
        <f t="shared" ref="BF790:BF792" si="973">AVERAGE(E790,J790,O790,T790,Y790,AD790,AI790,AN790,AS790,AW790)</f>
        <v>#DIV/0!</v>
      </c>
      <c r="BG790" s="50">
        <f t="shared" si="959"/>
        <v>0</v>
      </c>
      <c r="BH790" s="50">
        <f t="shared" si="960"/>
        <v>0</v>
      </c>
      <c r="BI790" s="50" t="e">
        <f t="shared" si="949"/>
        <v>#DIV/0!</v>
      </c>
      <c r="BJ790" s="52">
        <f t="shared" si="961"/>
        <v>0</v>
      </c>
      <c r="BK790" s="52">
        <f t="shared" si="962"/>
        <v>0</v>
      </c>
      <c r="BL790" s="52" t="e">
        <f t="shared" si="950"/>
        <v>#DIV/0!</v>
      </c>
      <c r="BN790" s="65" t="e">
        <f t="shared" si="963"/>
        <v>#DIV/0!</v>
      </c>
      <c r="BO790" s="66" t="e">
        <f t="shared" si="964"/>
        <v>#DIV/0!</v>
      </c>
      <c r="BP790" s="67" t="e">
        <f>+BI790</f>
        <v>#DIV/0!</v>
      </c>
      <c r="BQ790" s="68" t="e">
        <f t="shared" si="968"/>
        <v>#DIV/0!</v>
      </c>
    </row>
    <row r="791" spans="1:69" x14ac:dyDescent="0.2">
      <c r="A791" s="242" t="s">
        <v>26</v>
      </c>
      <c r="B791" s="14"/>
      <c r="C791" s="240"/>
      <c r="D791" s="159"/>
      <c r="E791" s="159"/>
      <c r="F791" s="159"/>
      <c r="G791" s="159"/>
      <c r="H791" s="45"/>
      <c r="I791" s="42"/>
      <c r="J791" s="244"/>
      <c r="K791" s="245"/>
      <c r="L791" s="246"/>
      <c r="M791" s="45"/>
      <c r="N791" s="241"/>
      <c r="O791" s="241"/>
      <c r="P791" s="241"/>
      <c r="Q791" s="241"/>
      <c r="R791" s="45"/>
      <c r="S791" s="42"/>
      <c r="T791" s="244"/>
      <c r="U791" s="245"/>
      <c r="V791" s="246"/>
      <c r="W791" s="45"/>
      <c r="X791" s="42"/>
      <c r="Y791" s="244"/>
      <c r="Z791" s="245"/>
      <c r="AA791" s="246"/>
      <c r="AB791" s="45"/>
      <c r="AC791" s="42"/>
      <c r="AD791" s="244"/>
      <c r="AE791" s="245"/>
      <c r="AF791" s="246"/>
      <c r="AG791" s="45"/>
      <c r="AH791" s="42"/>
      <c r="AI791" s="244"/>
      <c r="AJ791" s="245"/>
      <c r="AK791" s="246"/>
      <c r="AL791" s="45"/>
      <c r="AM791" s="159"/>
      <c r="AN791" s="159"/>
      <c r="AO791" s="159"/>
      <c r="AP791" s="159"/>
      <c r="AQ791" s="45"/>
      <c r="AR791" s="159"/>
      <c r="AS791" s="159"/>
      <c r="AT791" s="159"/>
      <c r="AU791" s="159"/>
      <c r="AV791" s="45"/>
      <c r="AW791" s="159"/>
      <c r="AX791" s="159"/>
      <c r="AY791" s="159"/>
      <c r="BA791" s="42">
        <f t="shared" si="970"/>
        <v>0</v>
      </c>
      <c r="BB791" s="42">
        <f t="shared" si="954"/>
        <v>0</v>
      </c>
      <c r="BC791" s="42" t="e">
        <f t="shared" si="955"/>
        <v>#DIV/0!</v>
      </c>
      <c r="BD791" s="48">
        <f t="shared" si="971"/>
        <v>0</v>
      </c>
      <c r="BE791" s="48">
        <f t="shared" si="972"/>
        <v>0</v>
      </c>
      <c r="BF791" s="48" t="e">
        <f t="shared" si="973"/>
        <v>#DIV/0!</v>
      </c>
      <c r="BG791" s="50">
        <f t="shared" si="959"/>
        <v>0</v>
      </c>
      <c r="BH791" s="50">
        <f t="shared" si="960"/>
        <v>0</v>
      </c>
      <c r="BI791" s="50" t="e">
        <f t="shared" si="949"/>
        <v>#DIV/0!</v>
      </c>
      <c r="BJ791" s="52">
        <f t="shared" si="961"/>
        <v>0</v>
      </c>
      <c r="BK791" s="52">
        <f t="shared" si="962"/>
        <v>0</v>
      </c>
      <c r="BL791" s="52" t="e">
        <f t="shared" si="950"/>
        <v>#DIV/0!</v>
      </c>
      <c r="BN791" s="65" t="e">
        <f t="shared" si="963"/>
        <v>#DIV/0!</v>
      </c>
      <c r="BO791" s="66" t="e">
        <f t="shared" si="964"/>
        <v>#DIV/0!</v>
      </c>
      <c r="BP791" s="67" t="e">
        <f t="shared" ref="BP791:BP792" si="974">+BI791</f>
        <v>#DIV/0!</v>
      </c>
      <c r="BQ791" s="68" t="e">
        <f t="shared" si="968"/>
        <v>#DIV/0!</v>
      </c>
    </row>
    <row r="792" spans="1:69" ht="15" thickBot="1" x14ac:dyDescent="0.25">
      <c r="A792" s="242" t="s">
        <v>27</v>
      </c>
      <c r="B792" s="14"/>
      <c r="C792" s="240"/>
      <c r="D792" s="159"/>
      <c r="E792" s="159"/>
      <c r="F792" s="159"/>
      <c r="G792" s="159"/>
      <c r="H792" s="45"/>
      <c r="I792" s="42"/>
      <c r="J792" s="247"/>
      <c r="K792" s="248"/>
      <c r="L792" s="249"/>
      <c r="M792" s="45"/>
      <c r="N792" s="241"/>
      <c r="O792" s="241"/>
      <c r="P792" s="241"/>
      <c r="Q792" s="241"/>
      <c r="R792" s="45"/>
      <c r="S792" s="42"/>
      <c r="T792" s="247"/>
      <c r="U792" s="248"/>
      <c r="V792" s="249"/>
      <c r="W792" s="45"/>
      <c r="X792" s="42"/>
      <c r="Y792" s="247"/>
      <c r="Z792" s="248"/>
      <c r="AA792" s="249"/>
      <c r="AB792" s="45"/>
      <c r="AC792" s="42"/>
      <c r="AD792" s="247"/>
      <c r="AE792" s="248"/>
      <c r="AF792" s="249"/>
      <c r="AG792" s="45"/>
      <c r="AH792" s="42"/>
      <c r="AI792" s="247"/>
      <c r="AJ792" s="248"/>
      <c r="AK792" s="249"/>
      <c r="AL792" s="45"/>
      <c r="AM792" s="159"/>
      <c r="AN792" s="159"/>
      <c r="AO792" s="159"/>
      <c r="AP792" s="159"/>
      <c r="AQ792" s="45"/>
      <c r="AR792" s="159"/>
      <c r="AS792" s="159"/>
      <c r="AT792" s="159"/>
      <c r="AU792" s="159"/>
      <c r="AV792" s="45"/>
      <c r="AW792" s="159"/>
      <c r="AX792" s="159"/>
      <c r="AY792" s="159"/>
      <c r="BA792" s="42">
        <f t="shared" ref="BA792" si="975">MIN(D792,I792,N792,S792,X792,AC792,AH792,AM792,AR792)</f>
        <v>0</v>
      </c>
      <c r="BB792" s="42">
        <f t="shared" si="954"/>
        <v>0</v>
      </c>
      <c r="BC792" s="42" t="e">
        <f t="shared" si="955"/>
        <v>#DIV/0!</v>
      </c>
      <c r="BD792" s="48">
        <f t="shared" si="971"/>
        <v>0</v>
      </c>
      <c r="BE792" s="48">
        <f t="shared" si="972"/>
        <v>0</v>
      </c>
      <c r="BF792" s="48" t="e">
        <f t="shared" si="973"/>
        <v>#DIV/0!</v>
      </c>
      <c r="BG792" s="50">
        <f t="shared" si="959"/>
        <v>0</v>
      </c>
      <c r="BH792" s="50">
        <f t="shared" si="960"/>
        <v>0</v>
      </c>
      <c r="BI792" s="50" t="e">
        <f t="shared" si="949"/>
        <v>#DIV/0!</v>
      </c>
      <c r="BJ792" s="52">
        <f t="shared" si="961"/>
        <v>0</v>
      </c>
      <c r="BK792" s="52">
        <f t="shared" si="962"/>
        <v>0</v>
      </c>
      <c r="BL792" s="52" t="e">
        <f t="shared" si="950"/>
        <v>#DIV/0!</v>
      </c>
      <c r="BN792" s="65" t="e">
        <f t="shared" si="963"/>
        <v>#DIV/0!</v>
      </c>
      <c r="BO792" s="66" t="e">
        <f t="shared" si="964"/>
        <v>#DIV/0!</v>
      </c>
      <c r="BP792" s="67" t="e">
        <f t="shared" si="974"/>
        <v>#DIV/0!</v>
      </c>
      <c r="BQ792" s="68" t="e">
        <f t="shared" si="968"/>
        <v>#DIV/0!</v>
      </c>
    </row>
    <row r="795" spans="1:69" ht="15.75" customHeight="1" x14ac:dyDescent="0.2">
      <c r="A795" s="302" t="s">
        <v>63</v>
      </c>
      <c r="B795" s="302"/>
      <c r="D795" s="297" t="s">
        <v>42</v>
      </c>
      <c r="E795" s="297"/>
      <c r="F795" s="297"/>
      <c r="G795" s="297"/>
      <c r="H795" s="225"/>
      <c r="I795" s="298" t="s">
        <v>43</v>
      </c>
      <c r="J795" s="298"/>
      <c r="K795" s="298"/>
      <c r="L795" s="298"/>
      <c r="M795" s="226"/>
      <c r="N795" s="298" t="s">
        <v>44</v>
      </c>
      <c r="O795" s="298"/>
      <c r="P795" s="298"/>
      <c r="Q795" s="298"/>
      <c r="R795" s="225"/>
      <c r="S795" s="298" t="s">
        <v>105</v>
      </c>
      <c r="T795" s="298"/>
      <c r="U795" s="298"/>
      <c r="V795" s="298"/>
      <c r="W795" s="227"/>
      <c r="X795" s="298" t="s">
        <v>46</v>
      </c>
      <c r="Y795" s="298"/>
      <c r="Z795" s="298"/>
      <c r="AA795" s="298"/>
      <c r="AB795" s="227"/>
      <c r="AC795" s="297" t="s">
        <v>47</v>
      </c>
      <c r="AD795" s="297"/>
      <c r="AE795" s="297"/>
      <c r="AF795" s="297"/>
      <c r="AG795" s="225"/>
      <c r="AH795" s="298" t="s">
        <v>48</v>
      </c>
      <c r="AI795" s="298"/>
      <c r="AJ795" s="298"/>
      <c r="AK795" s="298"/>
      <c r="AL795" s="227"/>
      <c r="AM795" s="297" t="s">
        <v>49</v>
      </c>
      <c r="AN795" s="297"/>
      <c r="AO795" s="297"/>
      <c r="AP795" s="297"/>
      <c r="AQ795" s="225"/>
      <c r="AR795" s="298" t="s">
        <v>50</v>
      </c>
      <c r="AS795" s="298"/>
      <c r="AT795" s="298"/>
      <c r="AU795" s="298"/>
      <c r="AV795" s="227"/>
      <c r="AW795" s="297" t="s">
        <v>122</v>
      </c>
      <c r="AX795" s="297"/>
      <c r="AY795" s="297"/>
      <c r="AZ795" s="228"/>
      <c r="BA795" s="298" t="s">
        <v>51</v>
      </c>
      <c r="BB795" s="298"/>
      <c r="BC795" s="298"/>
      <c r="BD795" s="297" t="s">
        <v>52</v>
      </c>
      <c r="BE795" s="297"/>
      <c r="BF795" s="297"/>
      <c r="BG795" s="299" t="s">
        <v>53</v>
      </c>
      <c r="BH795" s="299"/>
      <c r="BI795" s="299"/>
      <c r="BJ795" s="300" t="s">
        <v>56</v>
      </c>
      <c r="BK795" s="300"/>
      <c r="BL795" s="300"/>
    </row>
    <row r="796" spans="1:69" ht="30.75" thickBot="1" x14ac:dyDescent="0.25">
      <c r="A796" s="229">
        <v>46234</v>
      </c>
      <c r="B796" s="69"/>
      <c r="D796" s="224" t="s">
        <v>54</v>
      </c>
      <c r="E796" s="230" t="s">
        <v>55</v>
      </c>
      <c r="F796" s="231" t="s">
        <v>53</v>
      </c>
      <c r="G796" s="232" t="s">
        <v>56</v>
      </c>
      <c r="H796" s="233"/>
      <c r="I796" s="234" t="s">
        <v>54</v>
      </c>
      <c r="J796" s="230" t="s">
        <v>55</v>
      </c>
      <c r="K796" s="231" t="s">
        <v>53</v>
      </c>
      <c r="L796" s="232" t="s">
        <v>56</v>
      </c>
      <c r="M796" s="233"/>
      <c r="N796" s="234" t="s">
        <v>54</v>
      </c>
      <c r="O796" s="230" t="s">
        <v>55</v>
      </c>
      <c r="P796" s="231" t="s">
        <v>53</v>
      </c>
      <c r="Q796" s="232" t="s">
        <v>56</v>
      </c>
      <c r="R796" s="233"/>
      <c r="S796" s="234" t="s">
        <v>54</v>
      </c>
      <c r="T796" s="230" t="s">
        <v>55</v>
      </c>
      <c r="U796" s="231" t="s">
        <v>53</v>
      </c>
      <c r="V796" s="232" t="s">
        <v>56</v>
      </c>
      <c r="W796" s="233"/>
      <c r="X796" s="234" t="s">
        <v>54</v>
      </c>
      <c r="Y796" s="230" t="s">
        <v>55</v>
      </c>
      <c r="Z796" s="231" t="s">
        <v>53</v>
      </c>
      <c r="AA796" s="232" t="s">
        <v>56</v>
      </c>
      <c r="AB796" s="233"/>
      <c r="AC796" s="234" t="s">
        <v>54</v>
      </c>
      <c r="AD796" s="230" t="s">
        <v>55</v>
      </c>
      <c r="AE796" s="231" t="s">
        <v>53</v>
      </c>
      <c r="AF796" s="232" t="s">
        <v>56</v>
      </c>
      <c r="AG796" s="233"/>
      <c r="AH796" s="234" t="s">
        <v>54</v>
      </c>
      <c r="AI796" s="230" t="s">
        <v>55</v>
      </c>
      <c r="AJ796" s="231" t="s">
        <v>53</v>
      </c>
      <c r="AK796" s="232" t="s">
        <v>56</v>
      </c>
      <c r="AL796" s="233"/>
      <c r="AM796" s="234" t="s">
        <v>54</v>
      </c>
      <c r="AN796" s="230" t="s">
        <v>55</v>
      </c>
      <c r="AO796" s="231" t="s">
        <v>53</v>
      </c>
      <c r="AP796" s="232" t="s">
        <v>56</v>
      </c>
      <c r="AQ796" s="233"/>
      <c r="AR796" s="234" t="s">
        <v>54</v>
      </c>
      <c r="AS796" s="230" t="s">
        <v>55</v>
      </c>
      <c r="AT796" s="231" t="s">
        <v>53</v>
      </c>
      <c r="AU796" s="232" t="s">
        <v>56</v>
      </c>
      <c r="AV796" s="233"/>
      <c r="AW796" s="230" t="s">
        <v>55</v>
      </c>
      <c r="AX796" s="231" t="s">
        <v>53</v>
      </c>
      <c r="AY796" s="232" t="s">
        <v>56</v>
      </c>
      <c r="AZ796" s="235"/>
      <c r="BA796" s="236" t="s">
        <v>57</v>
      </c>
      <c r="BB796" s="236" t="s">
        <v>58</v>
      </c>
      <c r="BC796" s="236" t="s">
        <v>59</v>
      </c>
      <c r="BD796" s="237" t="s">
        <v>57</v>
      </c>
      <c r="BE796" s="237" t="s">
        <v>58</v>
      </c>
      <c r="BF796" s="237" t="s">
        <v>59</v>
      </c>
      <c r="BG796" s="238" t="s">
        <v>57</v>
      </c>
      <c r="BH796" s="238" t="s">
        <v>58</v>
      </c>
      <c r="BI796" s="238" t="s">
        <v>59</v>
      </c>
      <c r="BJ796" s="239" t="s">
        <v>57</v>
      </c>
      <c r="BK796" s="239" t="s">
        <v>58</v>
      </c>
      <c r="BL796" s="239" t="s">
        <v>59</v>
      </c>
      <c r="BN796" s="236" t="s">
        <v>59</v>
      </c>
      <c r="BO796" s="237" t="s">
        <v>59</v>
      </c>
      <c r="BP796" s="238" t="s">
        <v>59</v>
      </c>
      <c r="BQ796" s="239" t="s">
        <v>59</v>
      </c>
    </row>
    <row r="797" spans="1:69" x14ac:dyDescent="0.2">
      <c r="A797" s="294" t="s">
        <v>0</v>
      </c>
      <c r="B797" s="35" t="s">
        <v>1</v>
      </c>
      <c r="C797" s="240"/>
      <c r="D797" s="269"/>
      <c r="E797" s="270"/>
      <c r="F797" s="270"/>
      <c r="G797" s="271"/>
      <c r="H797" s="45"/>
      <c r="I797" s="42"/>
      <c r="J797" s="42"/>
      <c r="K797" s="42"/>
      <c r="L797" s="42"/>
      <c r="M797" s="45"/>
      <c r="N797" s="241"/>
      <c r="O797" s="241"/>
      <c r="P797" s="241"/>
      <c r="Q797" s="241"/>
      <c r="R797" s="45"/>
      <c r="S797" s="42"/>
      <c r="T797" s="42"/>
      <c r="U797" s="42"/>
      <c r="V797" s="42"/>
      <c r="W797" s="45"/>
      <c r="X797" s="42"/>
      <c r="Y797" s="42"/>
      <c r="Z797" s="42"/>
      <c r="AA797" s="42"/>
      <c r="AB797" s="45"/>
      <c r="AC797" s="42"/>
      <c r="AD797" s="42"/>
      <c r="AE797" s="42">
        <v>11.5</v>
      </c>
      <c r="AF797" s="42"/>
      <c r="AG797" s="45"/>
      <c r="AH797" s="42"/>
      <c r="AI797" s="42"/>
      <c r="AJ797" s="42"/>
      <c r="AK797" s="42"/>
      <c r="AL797" s="45"/>
      <c r="AM797" s="159"/>
      <c r="AN797" s="159"/>
      <c r="AO797" s="159"/>
      <c r="AP797" s="159"/>
      <c r="AQ797" s="45"/>
      <c r="AR797" s="42"/>
      <c r="AS797" s="42"/>
      <c r="AT797" s="42"/>
      <c r="AU797" s="42"/>
      <c r="AV797" s="45"/>
      <c r="AW797" s="159"/>
      <c r="AX797" s="159"/>
      <c r="AY797" s="159"/>
      <c r="BA797" s="42">
        <f>MIN(D797,I797,N797,S797,X797,AC797,AH797,AM797,AR797)</f>
        <v>0</v>
      </c>
      <c r="BB797" s="42">
        <f>MAX(D797,I797,N797,S797,X797,AC797,AH797,AM797,AR797)</f>
        <v>0</v>
      </c>
      <c r="BC797" s="42" t="e">
        <f>AVERAGE(D797,I797,N797,S797,X797,AC797,AH797,AM797,AR797)</f>
        <v>#DIV/0!</v>
      </c>
      <c r="BD797" s="48">
        <f>MIN(E797,J797,O797,T797,Y797,AD797,AI797,AN797,AS797,AW797)</f>
        <v>0</v>
      </c>
      <c r="BE797" s="48">
        <f>MAX(E797,J797,O797,T797,Y797,AD797,AI797,AN797,AS797,AW797)</f>
        <v>0</v>
      </c>
      <c r="BF797" s="48" t="e">
        <f>AVERAGE(E797,J797,O797,T797,Y797,AD797,AI797,AN797,AS797,AW797)</f>
        <v>#DIV/0!</v>
      </c>
      <c r="BG797" s="50">
        <f>MIN(F797,K797,P797,U797,Z797,AE797,AJ797,AO797,AT797,AX797)</f>
        <v>11.5</v>
      </c>
      <c r="BH797" s="50">
        <f>MAX(F797,K797,P797,U797,Z797,AE797,AJ797,AO797,AT797,AX797)</f>
        <v>11.5</v>
      </c>
      <c r="BI797" s="50">
        <f t="shared" ref="BI797:BI816" si="976">AVERAGE(F797,K797,P797,U797,Z797,AE797,AJ797,AO797,AT797,AX797)</f>
        <v>11.5</v>
      </c>
      <c r="BJ797" s="52">
        <f>MIN(G797,L797,Q797,V797,AA797,AF797,AK797,AP797,AU797,AY797)</f>
        <v>0</v>
      </c>
      <c r="BK797" s="52">
        <f>MAX(G797,L797,Q797,V797,AA797,AF797,AK797,AP797,AU797,AY797)</f>
        <v>0</v>
      </c>
      <c r="BL797" s="52" t="e">
        <f t="shared" ref="BL797:BL816" si="977">AVERAGE(G797,L797,Q797,V797,AA797,AF797,AK797,AP797,AU797,AY797)</f>
        <v>#DIV/0!</v>
      </c>
      <c r="BN797" s="65" t="e">
        <f>+BC797</f>
        <v>#DIV/0!</v>
      </c>
      <c r="BO797" s="66" t="e">
        <f t="shared" ref="BO797" si="978">+BF797</f>
        <v>#DIV/0!</v>
      </c>
      <c r="BP797" s="67">
        <f>+BI797</f>
        <v>11.5</v>
      </c>
      <c r="BQ797" s="68" t="e">
        <f t="shared" ref="BQ797" si="979">+BL797</f>
        <v>#DIV/0!</v>
      </c>
    </row>
    <row r="798" spans="1:69" x14ac:dyDescent="0.2">
      <c r="A798" s="301"/>
      <c r="B798" s="14" t="s">
        <v>2</v>
      </c>
      <c r="C798" s="240"/>
      <c r="D798" s="272"/>
      <c r="E798" s="262"/>
      <c r="F798" s="262"/>
      <c r="G798" s="273">
        <v>10.3</v>
      </c>
      <c r="H798" s="45"/>
      <c r="I798" s="42"/>
      <c r="J798" s="42"/>
      <c r="K798" s="42"/>
      <c r="L798" s="42"/>
      <c r="M798" s="45"/>
      <c r="N798" s="241"/>
      <c r="O798" s="241"/>
      <c r="P798" s="241"/>
      <c r="Q798" s="241"/>
      <c r="R798" s="45"/>
      <c r="S798" s="42"/>
      <c r="T798" s="42"/>
      <c r="U798" s="42"/>
      <c r="V798" s="42"/>
      <c r="W798" s="45"/>
      <c r="X798" s="42"/>
      <c r="Y798" s="42"/>
      <c r="Z798" s="42"/>
      <c r="AA798" s="42"/>
      <c r="AB798" s="45"/>
      <c r="AC798" s="42"/>
      <c r="AD798" s="42"/>
      <c r="AE798" s="42"/>
      <c r="AF798" s="42"/>
      <c r="AG798" s="45"/>
      <c r="AH798" s="42"/>
      <c r="AI798" s="42"/>
      <c r="AJ798" s="42"/>
      <c r="AK798" s="42"/>
      <c r="AL798" s="45"/>
      <c r="AM798" s="159"/>
      <c r="AN798" s="159"/>
      <c r="AO798" s="159"/>
      <c r="AP798" s="159"/>
      <c r="AQ798" s="45"/>
      <c r="AR798" s="42"/>
      <c r="AS798" s="42"/>
      <c r="AT798" s="42"/>
      <c r="AU798" s="42"/>
      <c r="AV798" s="45"/>
      <c r="AW798" s="159"/>
      <c r="AX798" s="159"/>
      <c r="AY798" s="159"/>
      <c r="BA798" s="42">
        <f t="shared" ref="BA798:BA811" si="980">MIN(D798,I798,N798,S798,X798,AC798,AH798,AM798,AR798)</f>
        <v>0</v>
      </c>
      <c r="BB798" s="42">
        <f t="shared" ref="BB798:BB816" si="981">MAX(D798,I798,N798,S798,X798,AC798,AH798,AM798,AR798)</f>
        <v>0</v>
      </c>
      <c r="BC798" s="42" t="e">
        <f t="shared" ref="BC798:BC816" si="982">AVERAGE(D798,I798,N798,S798,X798,AC798,AH798,AM798,AR798)</f>
        <v>#DIV/0!</v>
      </c>
      <c r="BD798" s="48">
        <f t="shared" ref="BD798:BD812" si="983">MIN(E798,J798,O798,T798,Y798,AD798,AI798,AN798,AS798,AW798)</f>
        <v>0</v>
      </c>
      <c r="BE798" s="48">
        <f t="shared" ref="BE798:BE812" si="984">MAX(E798,J798,O798,T798,Y798,AD798,AI798,AN798,AS798,AW798)</f>
        <v>0</v>
      </c>
      <c r="BF798" s="48" t="e">
        <f t="shared" ref="BF798:BF812" si="985">AVERAGE(E798,J798,O798,T798,Y798,AD798,AI798,AN798,AS798,AW798)</f>
        <v>#DIV/0!</v>
      </c>
      <c r="BG798" s="50">
        <f t="shared" ref="BG798:BG816" si="986">MIN(F798,K798,P798,U798,Z798,AE798,AJ798,AO798,AT798,AX798)</f>
        <v>0</v>
      </c>
      <c r="BH798" s="50">
        <f t="shared" ref="BH798:BH816" si="987">MAX(F798,K798,P798,U798,Z798,AE798,AJ798,AO798,AT798,AX798)</f>
        <v>0</v>
      </c>
      <c r="BI798" s="50" t="e">
        <f t="shared" si="976"/>
        <v>#DIV/0!</v>
      </c>
      <c r="BJ798" s="52">
        <f t="shared" ref="BJ798:BJ816" si="988">MIN(G798,L798,Q798,V798,AA798,AF798,AK798,AP798,AU798,AY798)</f>
        <v>10.3</v>
      </c>
      <c r="BK798" s="52">
        <f t="shared" ref="BK798:BK816" si="989">MAX(G798,L798,Q798,V798,AA798,AF798,AK798,AP798,AU798,AY798)</f>
        <v>10.3</v>
      </c>
      <c r="BL798" s="52">
        <f t="shared" si="977"/>
        <v>10.3</v>
      </c>
      <c r="BN798" s="65" t="e">
        <f>+BC798</f>
        <v>#DIV/0!</v>
      </c>
      <c r="BO798" s="66" t="e">
        <f>+BF798</f>
        <v>#DIV/0!</v>
      </c>
      <c r="BP798" s="67" t="e">
        <f>+BI798</f>
        <v>#DIV/0!</v>
      </c>
      <c r="BQ798" s="68">
        <f>+BL798</f>
        <v>10.3</v>
      </c>
    </row>
    <row r="799" spans="1:69" x14ac:dyDescent="0.2">
      <c r="A799" s="295"/>
      <c r="B799" s="14" t="s">
        <v>3</v>
      </c>
      <c r="C799" s="240"/>
      <c r="D799" s="272"/>
      <c r="E799" s="262"/>
      <c r="F799" s="262"/>
      <c r="G799" s="273"/>
      <c r="H799" s="45"/>
      <c r="I799" s="42"/>
      <c r="J799" s="42"/>
      <c r="K799" s="42"/>
      <c r="L799" s="42"/>
      <c r="M799" s="45"/>
      <c r="N799" s="241"/>
      <c r="O799" s="241"/>
      <c r="P799" s="241"/>
      <c r="Q799" s="241"/>
      <c r="R799" s="45"/>
      <c r="S799" s="42"/>
      <c r="T799" s="42"/>
      <c r="U799" s="42"/>
      <c r="V799" s="42"/>
      <c r="W799" s="45"/>
      <c r="X799" s="42"/>
      <c r="Y799" s="42"/>
      <c r="Z799" s="42"/>
      <c r="AA799" s="42"/>
      <c r="AB799" s="45"/>
      <c r="AC799" s="42"/>
      <c r="AD799" s="42"/>
      <c r="AE799" s="42"/>
      <c r="AF799" s="42"/>
      <c r="AG799" s="45"/>
      <c r="AH799" s="42"/>
      <c r="AI799" s="42"/>
      <c r="AJ799" s="42"/>
      <c r="AK799" s="42"/>
      <c r="AL799" s="45"/>
      <c r="AM799" s="159"/>
      <c r="AN799" s="159"/>
      <c r="AO799" s="159"/>
      <c r="AP799" s="159"/>
      <c r="AQ799" s="45"/>
      <c r="AR799" s="42"/>
      <c r="AS799" s="42"/>
      <c r="AT799" s="42"/>
      <c r="AU799" s="42"/>
      <c r="AV799" s="45"/>
      <c r="AW799" s="159"/>
      <c r="AX799" s="159"/>
      <c r="AY799" s="159"/>
      <c r="BA799" s="42">
        <f t="shared" si="980"/>
        <v>0</v>
      </c>
      <c r="BB799" s="42">
        <f t="shared" si="981"/>
        <v>0</v>
      </c>
      <c r="BC799" s="42" t="e">
        <f t="shared" si="982"/>
        <v>#DIV/0!</v>
      </c>
      <c r="BD799" s="48">
        <f t="shared" si="983"/>
        <v>0</v>
      </c>
      <c r="BE799" s="48">
        <f t="shared" si="984"/>
        <v>0</v>
      </c>
      <c r="BF799" s="48" t="e">
        <f t="shared" si="985"/>
        <v>#DIV/0!</v>
      </c>
      <c r="BG799" s="50">
        <f t="shared" si="986"/>
        <v>0</v>
      </c>
      <c r="BH799" s="50">
        <f t="shared" si="987"/>
        <v>0</v>
      </c>
      <c r="BI799" s="50" t="e">
        <f t="shared" si="976"/>
        <v>#DIV/0!</v>
      </c>
      <c r="BJ799" s="52">
        <f t="shared" si="988"/>
        <v>0</v>
      </c>
      <c r="BK799" s="52">
        <f t="shared" si="989"/>
        <v>0</v>
      </c>
      <c r="BL799" s="52" t="e">
        <f t="shared" si="977"/>
        <v>#DIV/0!</v>
      </c>
      <c r="BN799" s="65" t="e">
        <f t="shared" ref="BN799:BN816" si="990">+BC799</f>
        <v>#DIV/0!</v>
      </c>
      <c r="BO799" s="66" t="e">
        <f t="shared" ref="BO799:BO816" si="991">+BF799</f>
        <v>#DIV/0!</v>
      </c>
      <c r="BP799" s="67" t="e">
        <f>+BI799</f>
        <v>#DIV/0!</v>
      </c>
      <c r="BQ799" s="68" t="e">
        <f t="shared" ref="BQ799" si="992">+BL799</f>
        <v>#DIV/0!</v>
      </c>
    </row>
    <row r="800" spans="1:69" x14ac:dyDescent="0.2">
      <c r="A800" s="296" t="s">
        <v>4</v>
      </c>
      <c r="B800" s="14" t="s">
        <v>5</v>
      </c>
      <c r="C800" s="240"/>
      <c r="D800" s="272"/>
      <c r="E800" s="262"/>
      <c r="F800" s="262"/>
      <c r="G800" s="273"/>
      <c r="H800" s="45"/>
      <c r="I800" s="42"/>
      <c r="J800" s="42"/>
      <c r="K800" s="42"/>
      <c r="L800" s="42"/>
      <c r="M800" s="45"/>
      <c r="N800" s="241"/>
      <c r="O800" s="241"/>
      <c r="P800" s="241"/>
      <c r="Q800" s="241"/>
      <c r="R800" s="45"/>
      <c r="S800" s="42"/>
      <c r="T800" s="42"/>
      <c r="U800" s="42"/>
      <c r="V800" s="42"/>
      <c r="W800" s="45"/>
      <c r="X800" s="42"/>
      <c r="Y800" s="42"/>
      <c r="Z800" s="42"/>
      <c r="AA800" s="42"/>
      <c r="AB800" s="45"/>
      <c r="AC800" s="42"/>
      <c r="AD800" s="42"/>
      <c r="AE800" s="42"/>
      <c r="AF800" s="42"/>
      <c r="AG800" s="45"/>
      <c r="AH800" s="42"/>
      <c r="AI800" s="42"/>
      <c r="AJ800" s="42"/>
      <c r="AK800" s="42"/>
      <c r="AL800" s="45"/>
      <c r="AM800" s="159"/>
      <c r="AN800" s="159"/>
      <c r="AO800" s="159"/>
      <c r="AP800" s="159"/>
      <c r="AQ800" s="45"/>
      <c r="AR800" s="42"/>
      <c r="AS800" s="42"/>
      <c r="AT800" s="42"/>
      <c r="AU800" s="42"/>
      <c r="AV800" s="45"/>
      <c r="AW800" s="159"/>
      <c r="AX800" s="159"/>
      <c r="AY800" s="159"/>
      <c r="BA800" s="42">
        <f t="shared" si="980"/>
        <v>0</v>
      </c>
      <c r="BB800" s="42">
        <f t="shared" si="981"/>
        <v>0</v>
      </c>
      <c r="BC800" s="42" t="e">
        <f t="shared" si="982"/>
        <v>#DIV/0!</v>
      </c>
      <c r="BD800" s="48">
        <f t="shared" si="983"/>
        <v>0</v>
      </c>
      <c r="BE800" s="48">
        <f t="shared" si="984"/>
        <v>0</v>
      </c>
      <c r="BF800" s="48" t="e">
        <f t="shared" si="985"/>
        <v>#DIV/0!</v>
      </c>
      <c r="BG800" s="50">
        <f t="shared" si="986"/>
        <v>0</v>
      </c>
      <c r="BH800" s="50">
        <f t="shared" si="987"/>
        <v>0</v>
      </c>
      <c r="BI800" s="50" t="e">
        <f t="shared" si="976"/>
        <v>#DIV/0!</v>
      </c>
      <c r="BJ800" s="52">
        <f t="shared" si="988"/>
        <v>0</v>
      </c>
      <c r="BK800" s="52">
        <f t="shared" si="989"/>
        <v>0</v>
      </c>
      <c r="BL800" s="52" t="e">
        <f t="shared" si="977"/>
        <v>#DIV/0!</v>
      </c>
      <c r="BN800" s="65" t="e">
        <f t="shared" si="990"/>
        <v>#DIV/0!</v>
      </c>
      <c r="BO800" s="66" t="e">
        <f t="shared" si="991"/>
        <v>#DIV/0!</v>
      </c>
      <c r="BP800" s="67" t="e">
        <f t="shared" ref="BP800" si="993">+BI800</f>
        <v>#DIV/0!</v>
      </c>
      <c r="BQ800" s="68" t="e">
        <f>+BL800</f>
        <v>#DIV/0!</v>
      </c>
    </row>
    <row r="801" spans="1:69" x14ac:dyDescent="0.2">
      <c r="A801" s="296"/>
      <c r="B801" s="14" t="s">
        <v>6</v>
      </c>
      <c r="C801" s="240"/>
      <c r="D801" s="272"/>
      <c r="E801" s="262"/>
      <c r="F801" s="262"/>
      <c r="G801" s="273"/>
      <c r="H801" s="45"/>
      <c r="I801" s="42"/>
      <c r="J801" s="42"/>
      <c r="K801" s="42"/>
      <c r="L801" s="42"/>
      <c r="M801" s="45"/>
      <c r="N801" s="241"/>
      <c r="O801" s="241"/>
      <c r="P801" s="241"/>
      <c r="Q801" s="241"/>
      <c r="R801" s="45"/>
      <c r="S801" s="42"/>
      <c r="T801" s="42"/>
      <c r="U801" s="42"/>
      <c r="V801" s="42"/>
      <c r="W801" s="45"/>
      <c r="X801" s="42"/>
      <c r="Y801" s="42"/>
      <c r="Z801" s="42"/>
      <c r="AA801" s="42"/>
      <c r="AB801" s="45"/>
      <c r="AC801" s="42"/>
      <c r="AD801" s="42"/>
      <c r="AE801" s="42"/>
      <c r="AF801" s="42"/>
      <c r="AG801" s="45"/>
      <c r="AH801" s="42"/>
      <c r="AI801" s="42"/>
      <c r="AJ801" s="42"/>
      <c r="AK801" s="42"/>
      <c r="AL801" s="45"/>
      <c r="AM801" s="159"/>
      <c r="AN801" s="159"/>
      <c r="AO801" s="159"/>
      <c r="AP801" s="159"/>
      <c r="AQ801" s="45"/>
      <c r="AR801" s="42"/>
      <c r="AS801" s="42"/>
      <c r="AT801" s="42"/>
      <c r="AU801" s="42"/>
      <c r="AV801" s="45"/>
      <c r="AW801" s="159"/>
      <c r="AX801" s="159"/>
      <c r="AY801" s="159"/>
      <c r="BA801" s="42">
        <f t="shared" si="980"/>
        <v>0</v>
      </c>
      <c r="BB801" s="42">
        <f t="shared" si="981"/>
        <v>0</v>
      </c>
      <c r="BC801" s="42" t="e">
        <f t="shared" si="982"/>
        <v>#DIV/0!</v>
      </c>
      <c r="BD801" s="48">
        <f t="shared" si="983"/>
        <v>0</v>
      </c>
      <c r="BE801" s="48">
        <f t="shared" si="984"/>
        <v>0</v>
      </c>
      <c r="BF801" s="48" t="e">
        <f t="shared" si="985"/>
        <v>#DIV/0!</v>
      </c>
      <c r="BG801" s="50">
        <f t="shared" si="986"/>
        <v>0</v>
      </c>
      <c r="BH801" s="50">
        <f t="shared" si="987"/>
        <v>0</v>
      </c>
      <c r="BI801" s="50" t="e">
        <f t="shared" si="976"/>
        <v>#DIV/0!</v>
      </c>
      <c r="BJ801" s="52">
        <f t="shared" si="988"/>
        <v>0</v>
      </c>
      <c r="BK801" s="52">
        <f t="shared" si="989"/>
        <v>0</v>
      </c>
      <c r="BL801" s="52" t="e">
        <f t="shared" si="977"/>
        <v>#DIV/0!</v>
      </c>
      <c r="BN801" s="65" t="e">
        <f t="shared" si="990"/>
        <v>#DIV/0!</v>
      </c>
      <c r="BO801" s="66" t="e">
        <f t="shared" si="991"/>
        <v>#DIV/0!</v>
      </c>
      <c r="BP801" s="67" t="e">
        <f>+BI801</f>
        <v>#DIV/0!</v>
      </c>
      <c r="BQ801" s="68" t="e">
        <f>+BL801</f>
        <v>#DIV/0!</v>
      </c>
    </row>
    <row r="802" spans="1:69" x14ac:dyDescent="0.2">
      <c r="A802" s="242" t="s">
        <v>7</v>
      </c>
      <c r="B802" s="14" t="s">
        <v>8</v>
      </c>
      <c r="C802" s="240"/>
      <c r="D802" s="272"/>
      <c r="E802" s="262"/>
      <c r="F802" s="262"/>
      <c r="G802" s="273"/>
      <c r="H802" s="45"/>
      <c r="I802" s="42"/>
      <c r="J802" s="42"/>
      <c r="K802" s="42"/>
      <c r="L802" s="42"/>
      <c r="M802" s="45"/>
      <c r="N802" s="241"/>
      <c r="O802" s="241"/>
      <c r="P802" s="241"/>
      <c r="Q802" s="241"/>
      <c r="R802" s="45"/>
      <c r="S802" s="42"/>
      <c r="T802" s="42"/>
      <c r="U802" s="42"/>
      <c r="V802" s="42"/>
      <c r="W802" s="45"/>
      <c r="X802" s="42"/>
      <c r="Y802" s="42"/>
      <c r="Z802" s="42"/>
      <c r="AA802" s="42"/>
      <c r="AB802" s="45"/>
      <c r="AC802" s="42"/>
      <c r="AD802" s="42"/>
      <c r="AE802" s="42"/>
      <c r="AF802" s="42"/>
      <c r="AG802" s="45"/>
      <c r="AH802" s="42"/>
      <c r="AI802" s="42"/>
      <c r="AJ802" s="42"/>
      <c r="AK802" s="42"/>
      <c r="AL802" s="45"/>
      <c r="AM802" s="159"/>
      <c r="AN802" s="159"/>
      <c r="AO802" s="159"/>
      <c r="AP802" s="159"/>
      <c r="AQ802" s="45"/>
      <c r="AR802" s="42"/>
      <c r="AS802" s="42"/>
      <c r="AT802" s="42"/>
      <c r="AU802" s="42"/>
      <c r="AV802" s="45"/>
      <c r="AW802" s="159"/>
      <c r="AX802" s="159"/>
      <c r="AY802" s="159"/>
      <c r="BA802" s="42">
        <f t="shared" si="980"/>
        <v>0</v>
      </c>
      <c r="BB802" s="42">
        <f t="shared" si="981"/>
        <v>0</v>
      </c>
      <c r="BC802" s="42" t="e">
        <f t="shared" si="982"/>
        <v>#DIV/0!</v>
      </c>
      <c r="BD802" s="48">
        <f t="shared" si="983"/>
        <v>0</v>
      </c>
      <c r="BE802" s="48">
        <f t="shared" si="984"/>
        <v>0</v>
      </c>
      <c r="BF802" s="48" t="e">
        <f t="shared" si="985"/>
        <v>#DIV/0!</v>
      </c>
      <c r="BG802" s="50">
        <f t="shared" si="986"/>
        <v>0</v>
      </c>
      <c r="BH802" s="50">
        <f t="shared" si="987"/>
        <v>0</v>
      </c>
      <c r="BI802" s="50" t="e">
        <f t="shared" si="976"/>
        <v>#DIV/0!</v>
      </c>
      <c r="BJ802" s="52">
        <f t="shared" si="988"/>
        <v>0</v>
      </c>
      <c r="BK802" s="52">
        <f t="shared" si="989"/>
        <v>0</v>
      </c>
      <c r="BL802" s="52" t="e">
        <f t="shared" si="977"/>
        <v>#DIV/0!</v>
      </c>
      <c r="BN802" s="65" t="e">
        <f t="shared" si="990"/>
        <v>#DIV/0!</v>
      </c>
      <c r="BO802" s="66" t="e">
        <f t="shared" si="991"/>
        <v>#DIV/0!</v>
      </c>
      <c r="BP802" s="67" t="e">
        <f t="shared" ref="BP802:BP806" si="994">+BI802</f>
        <v>#DIV/0!</v>
      </c>
      <c r="BQ802" s="68" t="e">
        <f t="shared" ref="BQ802:BQ816" si="995">+BL802</f>
        <v>#DIV/0!</v>
      </c>
    </row>
    <row r="803" spans="1:69" x14ac:dyDescent="0.2">
      <c r="A803" s="294" t="s">
        <v>66</v>
      </c>
      <c r="B803" s="14" t="s">
        <v>9</v>
      </c>
      <c r="C803" s="240"/>
      <c r="D803" s="272"/>
      <c r="E803" s="262"/>
      <c r="F803" s="262">
        <v>6</v>
      </c>
      <c r="G803" s="273"/>
      <c r="H803" s="45"/>
      <c r="I803" s="42"/>
      <c r="J803" s="42"/>
      <c r="K803" s="42"/>
      <c r="L803" s="42"/>
      <c r="M803" s="45"/>
      <c r="N803" s="241"/>
      <c r="O803" s="241"/>
      <c r="P803" s="241"/>
      <c r="Q803" s="241"/>
      <c r="R803" s="45"/>
      <c r="S803" s="42"/>
      <c r="T803" s="42"/>
      <c r="U803" s="42"/>
      <c r="V803" s="42"/>
      <c r="W803" s="45"/>
      <c r="X803" s="42"/>
      <c r="Y803" s="42"/>
      <c r="Z803" s="42"/>
      <c r="AA803" s="42"/>
      <c r="AB803" s="45"/>
      <c r="AC803" s="42"/>
      <c r="AD803" s="42"/>
      <c r="AE803" s="42"/>
      <c r="AF803" s="42"/>
      <c r="AG803" s="45"/>
      <c r="AH803" s="42"/>
      <c r="AI803" s="42"/>
      <c r="AJ803" s="42"/>
      <c r="AK803" s="42"/>
      <c r="AL803" s="45"/>
      <c r="AM803" s="159"/>
      <c r="AN803" s="159"/>
      <c r="AO803" s="159"/>
      <c r="AP803" s="159"/>
      <c r="AQ803" s="45"/>
      <c r="AR803" s="42"/>
      <c r="AS803" s="42"/>
      <c r="AT803" s="42"/>
      <c r="AU803" s="42"/>
      <c r="AV803" s="45"/>
      <c r="AW803" s="159"/>
      <c r="AX803" s="159"/>
      <c r="AY803" s="159"/>
      <c r="BA803" s="42">
        <f t="shared" si="980"/>
        <v>0</v>
      </c>
      <c r="BB803" s="42">
        <f t="shared" si="981"/>
        <v>0</v>
      </c>
      <c r="BC803" s="42" t="e">
        <f t="shared" si="982"/>
        <v>#DIV/0!</v>
      </c>
      <c r="BD803" s="48">
        <f t="shared" si="983"/>
        <v>0</v>
      </c>
      <c r="BE803" s="48">
        <f t="shared" si="984"/>
        <v>0</v>
      </c>
      <c r="BF803" s="48" t="e">
        <f t="shared" si="985"/>
        <v>#DIV/0!</v>
      </c>
      <c r="BG803" s="50">
        <f t="shared" si="986"/>
        <v>6</v>
      </c>
      <c r="BH803" s="50">
        <f t="shared" si="987"/>
        <v>6</v>
      </c>
      <c r="BI803" s="50">
        <f t="shared" si="976"/>
        <v>6</v>
      </c>
      <c r="BJ803" s="52">
        <f t="shared" si="988"/>
        <v>0</v>
      </c>
      <c r="BK803" s="52">
        <f t="shared" si="989"/>
        <v>0</v>
      </c>
      <c r="BL803" s="52" t="e">
        <f t="shared" si="977"/>
        <v>#DIV/0!</v>
      </c>
      <c r="BN803" s="65" t="e">
        <f t="shared" si="990"/>
        <v>#DIV/0!</v>
      </c>
      <c r="BO803" s="66" t="e">
        <f t="shared" si="991"/>
        <v>#DIV/0!</v>
      </c>
      <c r="BP803" s="67">
        <f t="shared" si="994"/>
        <v>6</v>
      </c>
      <c r="BQ803" s="68" t="e">
        <f t="shared" si="995"/>
        <v>#DIV/0!</v>
      </c>
    </row>
    <row r="804" spans="1:69" x14ac:dyDescent="0.2">
      <c r="A804" s="295"/>
      <c r="B804" s="14" t="s">
        <v>10</v>
      </c>
      <c r="C804" s="240"/>
      <c r="D804" s="272"/>
      <c r="E804" s="262"/>
      <c r="F804" s="262"/>
      <c r="G804" s="273"/>
      <c r="H804" s="45"/>
      <c r="I804" s="42"/>
      <c r="J804" s="42"/>
      <c r="K804" s="42"/>
      <c r="L804" s="42"/>
      <c r="M804" s="45"/>
      <c r="N804" s="241"/>
      <c r="O804" s="241"/>
      <c r="P804" s="241"/>
      <c r="Q804" s="241"/>
      <c r="R804" s="45"/>
      <c r="S804" s="42"/>
      <c r="T804" s="42"/>
      <c r="U804" s="42"/>
      <c r="V804" s="42"/>
      <c r="W804" s="45"/>
      <c r="X804" s="42"/>
      <c r="Y804" s="42"/>
      <c r="Z804" s="42"/>
      <c r="AA804" s="42"/>
      <c r="AB804" s="45"/>
      <c r="AC804" s="42"/>
      <c r="AD804" s="42"/>
      <c r="AE804" s="42"/>
      <c r="AF804" s="42"/>
      <c r="AG804" s="45"/>
      <c r="AH804" s="42"/>
      <c r="AI804" s="42"/>
      <c r="AJ804" s="42"/>
      <c r="AK804" s="42"/>
      <c r="AL804" s="45"/>
      <c r="AM804" s="159"/>
      <c r="AN804" s="159"/>
      <c r="AO804" s="159"/>
      <c r="AP804" s="159"/>
      <c r="AQ804" s="45"/>
      <c r="AR804" s="42"/>
      <c r="AS804" s="42"/>
      <c r="AT804" s="42"/>
      <c r="AU804" s="42"/>
      <c r="AV804" s="45"/>
      <c r="AW804" s="159"/>
      <c r="AX804" s="159"/>
      <c r="AY804" s="159"/>
      <c r="BA804" s="42">
        <f t="shared" si="980"/>
        <v>0</v>
      </c>
      <c r="BB804" s="42">
        <f t="shared" si="981"/>
        <v>0</v>
      </c>
      <c r="BC804" s="42" t="e">
        <f t="shared" si="982"/>
        <v>#DIV/0!</v>
      </c>
      <c r="BD804" s="48">
        <f t="shared" si="983"/>
        <v>0</v>
      </c>
      <c r="BE804" s="48">
        <f t="shared" si="984"/>
        <v>0</v>
      </c>
      <c r="BF804" s="48" t="e">
        <f t="shared" si="985"/>
        <v>#DIV/0!</v>
      </c>
      <c r="BG804" s="50">
        <f t="shared" si="986"/>
        <v>0</v>
      </c>
      <c r="BH804" s="50">
        <f t="shared" si="987"/>
        <v>0</v>
      </c>
      <c r="BI804" s="50" t="e">
        <f t="shared" si="976"/>
        <v>#DIV/0!</v>
      </c>
      <c r="BJ804" s="52">
        <f t="shared" si="988"/>
        <v>0</v>
      </c>
      <c r="BK804" s="52">
        <f t="shared" si="989"/>
        <v>0</v>
      </c>
      <c r="BL804" s="52" t="e">
        <f t="shared" si="977"/>
        <v>#DIV/0!</v>
      </c>
      <c r="BN804" s="65" t="e">
        <f t="shared" si="990"/>
        <v>#DIV/0!</v>
      </c>
      <c r="BO804" s="66" t="e">
        <f t="shared" si="991"/>
        <v>#DIV/0!</v>
      </c>
      <c r="BP804" s="67" t="e">
        <f t="shared" si="994"/>
        <v>#DIV/0!</v>
      </c>
      <c r="BQ804" s="68" t="e">
        <f t="shared" si="995"/>
        <v>#DIV/0!</v>
      </c>
    </row>
    <row r="805" spans="1:69" x14ac:dyDescent="0.2">
      <c r="A805" s="294" t="s">
        <v>11</v>
      </c>
      <c r="B805" s="14" t="s">
        <v>12</v>
      </c>
      <c r="C805" s="240"/>
      <c r="D805" s="272"/>
      <c r="E805" s="262"/>
      <c r="F805" s="262"/>
      <c r="G805" s="273"/>
      <c r="H805" s="45"/>
      <c r="I805" s="42"/>
      <c r="J805" s="42"/>
      <c r="K805" s="42"/>
      <c r="L805" s="42"/>
      <c r="M805" s="45"/>
      <c r="N805" s="241"/>
      <c r="O805" s="241"/>
      <c r="P805" s="241"/>
      <c r="Q805" s="241"/>
      <c r="R805" s="45"/>
      <c r="S805" s="42"/>
      <c r="T805" s="42"/>
      <c r="U805" s="42"/>
      <c r="V805" s="42"/>
      <c r="W805" s="45"/>
      <c r="X805" s="42"/>
      <c r="Y805" s="42"/>
      <c r="Z805" s="42"/>
      <c r="AA805" s="42"/>
      <c r="AB805" s="45"/>
      <c r="AC805" s="42"/>
      <c r="AD805" s="42"/>
      <c r="AE805" s="42"/>
      <c r="AF805" s="42"/>
      <c r="AG805" s="45"/>
      <c r="AH805" s="42"/>
      <c r="AI805" s="42"/>
      <c r="AJ805" s="42"/>
      <c r="AK805" s="42"/>
      <c r="AL805" s="45"/>
      <c r="AM805" s="159"/>
      <c r="AN805" s="159"/>
      <c r="AO805" s="159"/>
      <c r="AP805" s="159"/>
      <c r="AQ805" s="45"/>
      <c r="AR805" s="42"/>
      <c r="AS805" s="42"/>
      <c r="AT805" s="42"/>
      <c r="AU805" s="42"/>
      <c r="AV805" s="45"/>
      <c r="AW805" s="159"/>
      <c r="AX805" s="159"/>
      <c r="AY805" s="159"/>
      <c r="BA805" s="42">
        <f t="shared" si="980"/>
        <v>0</v>
      </c>
      <c r="BB805" s="42">
        <f t="shared" si="981"/>
        <v>0</v>
      </c>
      <c r="BC805" s="42" t="e">
        <f t="shared" si="982"/>
        <v>#DIV/0!</v>
      </c>
      <c r="BD805" s="48">
        <f t="shared" si="983"/>
        <v>0</v>
      </c>
      <c r="BE805" s="48">
        <f t="shared" si="984"/>
        <v>0</v>
      </c>
      <c r="BF805" s="48" t="e">
        <f t="shared" si="985"/>
        <v>#DIV/0!</v>
      </c>
      <c r="BG805" s="50">
        <f t="shared" si="986"/>
        <v>0</v>
      </c>
      <c r="BH805" s="50">
        <f t="shared" si="987"/>
        <v>0</v>
      </c>
      <c r="BI805" s="50" t="e">
        <f t="shared" si="976"/>
        <v>#DIV/0!</v>
      </c>
      <c r="BJ805" s="52">
        <f t="shared" si="988"/>
        <v>0</v>
      </c>
      <c r="BK805" s="52">
        <f t="shared" si="989"/>
        <v>0</v>
      </c>
      <c r="BL805" s="52" t="e">
        <f t="shared" si="977"/>
        <v>#DIV/0!</v>
      </c>
      <c r="BN805" s="65" t="e">
        <f t="shared" si="990"/>
        <v>#DIV/0!</v>
      </c>
      <c r="BO805" s="66" t="e">
        <f t="shared" si="991"/>
        <v>#DIV/0!</v>
      </c>
      <c r="BP805" s="67" t="e">
        <f t="shared" si="994"/>
        <v>#DIV/0!</v>
      </c>
      <c r="BQ805" s="68" t="e">
        <f t="shared" si="995"/>
        <v>#DIV/0!</v>
      </c>
    </row>
    <row r="806" spans="1:69" x14ac:dyDescent="0.2">
      <c r="A806" s="295"/>
      <c r="B806" s="14" t="s">
        <v>14</v>
      </c>
      <c r="C806" s="240"/>
      <c r="D806" s="272"/>
      <c r="E806" s="262"/>
      <c r="F806" s="262"/>
      <c r="G806" s="273"/>
      <c r="H806" s="45"/>
      <c r="I806" s="42"/>
      <c r="J806" s="42"/>
      <c r="K806" s="42"/>
      <c r="L806" s="42"/>
      <c r="M806" s="45"/>
      <c r="N806" s="241"/>
      <c r="O806" s="241"/>
      <c r="P806" s="241"/>
      <c r="Q806" s="241"/>
      <c r="R806" s="45"/>
      <c r="S806" s="42"/>
      <c r="T806" s="42"/>
      <c r="U806" s="42"/>
      <c r="V806" s="42"/>
      <c r="W806" s="45"/>
      <c r="X806" s="42"/>
      <c r="Y806" s="42"/>
      <c r="Z806" s="42"/>
      <c r="AA806" s="42"/>
      <c r="AB806" s="45"/>
      <c r="AC806" s="42"/>
      <c r="AD806" s="42"/>
      <c r="AE806" s="42"/>
      <c r="AF806" s="42"/>
      <c r="AG806" s="45"/>
      <c r="AH806" s="42"/>
      <c r="AI806" s="42"/>
      <c r="AJ806" s="42"/>
      <c r="AK806" s="42"/>
      <c r="AL806" s="45"/>
      <c r="AM806" s="159"/>
      <c r="AN806" s="159"/>
      <c r="AO806" s="159"/>
      <c r="AP806" s="159"/>
      <c r="AQ806" s="45"/>
      <c r="AR806" s="42"/>
      <c r="AS806" s="42"/>
      <c r="AT806" s="42"/>
      <c r="AU806" s="42"/>
      <c r="AV806" s="45"/>
      <c r="AW806" s="159"/>
      <c r="AX806" s="159"/>
      <c r="AY806" s="159"/>
      <c r="BA806" s="42">
        <f t="shared" si="980"/>
        <v>0</v>
      </c>
      <c r="BB806" s="42">
        <f t="shared" si="981"/>
        <v>0</v>
      </c>
      <c r="BC806" s="42" t="e">
        <f t="shared" si="982"/>
        <v>#DIV/0!</v>
      </c>
      <c r="BD806" s="48">
        <f t="shared" si="983"/>
        <v>0</v>
      </c>
      <c r="BE806" s="48">
        <f t="shared" si="984"/>
        <v>0</v>
      </c>
      <c r="BF806" s="48" t="e">
        <f t="shared" si="985"/>
        <v>#DIV/0!</v>
      </c>
      <c r="BG806" s="50">
        <f t="shared" si="986"/>
        <v>0</v>
      </c>
      <c r="BH806" s="50">
        <f t="shared" si="987"/>
        <v>0</v>
      </c>
      <c r="BI806" s="50" t="e">
        <f t="shared" si="976"/>
        <v>#DIV/0!</v>
      </c>
      <c r="BJ806" s="52">
        <f t="shared" si="988"/>
        <v>0</v>
      </c>
      <c r="BK806" s="52">
        <f t="shared" si="989"/>
        <v>0</v>
      </c>
      <c r="BL806" s="52" t="e">
        <f t="shared" si="977"/>
        <v>#DIV/0!</v>
      </c>
      <c r="BN806" s="65" t="e">
        <f t="shared" si="990"/>
        <v>#DIV/0!</v>
      </c>
      <c r="BO806" s="66" t="e">
        <f t="shared" si="991"/>
        <v>#DIV/0!</v>
      </c>
      <c r="BP806" s="67" t="e">
        <f t="shared" si="994"/>
        <v>#DIV/0!</v>
      </c>
      <c r="BQ806" s="68" t="e">
        <f t="shared" si="995"/>
        <v>#DIV/0!</v>
      </c>
    </row>
    <row r="807" spans="1:69" x14ac:dyDescent="0.2">
      <c r="A807" s="243" t="s">
        <v>13</v>
      </c>
      <c r="B807" s="14" t="s">
        <v>15</v>
      </c>
      <c r="C807" s="240"/>
      <c r="D807" s="272"/>
      <c r="E807" s="262"/>
      <c r="F807" s="262"/>
      <c r="G807" s="273"/>
      <c r="H807" s="45"/>
      <c r="I807" s="42"/>
      <c r="J807" s="42"/>
      <c r="K807" s="42"/>
      <c r="L807" s="42"/>
      <c r="M807" s="45"/>
      <c r="N807" s="241"/>
      <c r="O807" s="241"/>
      <c r="P807" s="241"/>
      <c r="Q807" s="241"/>
      <c r="R807" s="45"/>
      <c r="S807" s="42"/>
      <c r="T807" s="42"/>
      <c r="U807" s="42"/>
      <c r="V807" s="42"/>
      <c r="W807" s="45"/>
      <c r="X807" s="42"/>
      <c r="Y807" s="42"/>
      <c r="Z807" s="42"/>
      <c r="AA807" s="42"/>
      <c r="AB807" s="45"/>
      <c r="AC807" s="42"/>
      <c r="AD807" s="42"/>
      <c r="AE807" s="42"/>
      <c r="AF807" s="42"/>
      <c r="AG807" s="45"/>
      <c r="AH807" s="42"/>
      <c r="AI807" s="42"/>
      <c r="AJ807" s="42"/>
      <c r="AK807" s="42"/>
      <c r="AL807" s="45"/>
      <c r="AM807" s="159"/>
      <c r="AN807" s="159"/>
      <c r="AO807" s="159"/>
      <c r="AP807" s="159"/>
      <c r="AQ807" s="45"/>
      <c r="AR807" s="42"/>
      <c r="AS807" s="42"/>
      <c r="AT807" s="42"/>
      <c r="AU807" s="42"/>
      <c r="AV807" s="45"/>
      <c r="AW807" s="159"/>
      <c r="AX807" s="159"/>
      <c r="AY807" s="159"/>
      <c r="BA807" s="42">
        <f t="shared" si="980"/>
        <v>0</v>
      </c>
      <c r="BB807" s="42">
        <f t="shared" si="981"/>
        <v>0</v>
      </c>
      <c r="BC807" s="42" t="e">
        <f t="shared" si="982"/>
        <v>#DIV/0!</v>
      </c>
      <c r="BD807" s="48">
        <f t="shared" si="983"/>
        <v>0</v>
      </c>
      <c r="BE807" s="48">
        <f t="shared" si="984"/>
        <v>0</v>
      </c>
      <c r="BF807" s="48" t="e">
        <f t="shared" si="985"/>
        <v>#DIV/0!</v>
      </c>
      <c r="BG807" s="50">
        <f t="shared" si="986"/>
        <v>0</v>
      </c>
      <c r="BH807" s="50">
        <f t="shared" si="987"/>
        <v>0</v>
      </c>
      <c r="BI807" s="50" t="e">
        <f t="shared" si="976"/>
        <v>#DIV/0!</v>
      </c>
      <c r="BJ807" s="52">
        <f t="shared" si="988"/>
        <v>0</v>
      </c>
      <c r="BK807" s="52">
        <f t="shared" si="989"/>
        <v>0</v>
      </c>
      <c r="BL807" s="52" t="e">
        <f t="shared" si="977"/>
        <v>#DIV/0!</v>
      </c>
      <c r="BN807" s="65" t="e">
        <f t="shared" si="990"/>
        <v>#DIV/0!</v>
      </c>
      <c r="BO807" s="66" t="e">
        <f t="shared" si="991"/>
        <v>#DIV/0!</v>
      </c>
      <c r="BP807" s="67" t="e">
        <f>+BI807</f>
        <v>#DIV/0!</v>
      </c>
      <c r="BQ807" s="68" t="e">
        <f t="shared" si="995"/>
        <v>#DIV/0!</v>
      </c>
    </row>
    <row r="808" spans="1:69" x14ac:dyDescent="0.2">
      <c r="A808" s="242" t="s">
        <v>28</v>
      </c>
      <c r="B808" s="14" t="s">
        <v>16</v>
      </c>
      <c r="C808" s="240"/>
      <c r="D808" s="272"/>
      <c r="E808" s="262"/>
      <c r="F808" s="262"/>
      <c r="G808" s="273"/>
      <c r="H808" s="45"/>
      <c r="I808" s="42"/>
      <c r="J808" s="42"/>
      <c r="K808" s="42"/>
      <c r="L808" s="42"/>
      <c r="M808" s="45"/>
      <c r="N808" s="241"/>
      <c r="O808" s="241"/>
      <c r="P808" s="241"/>
      <c r="Q808" s="241"/>
      <c r="R808" s="45"/>
      <c r="S808" s="42"/>
      <c r="T808" s="42"/>
      <c r="U808" s="42"/>
      <c r="V808" s="42"/>
      <c r="W808" s="45"/>
      <c r="X808" s="42"/>
      <c r="Y808" s="42"/>
      <c r="Z808" s="42"/>
      <c r="AA808" s="42"/>
      <c r="AB808" s="45"/>
      <c r="AC808" s="42"/>
      <c r="AD808" s="42"/>
      <c r="AE808" s="42"/>
      <c r="AF808" s="42"/>
      <c r="AG808" s="45"/>
      <c r="AH808" s="42"/>
      <c r="AI808" s="42"/>
      <c r="AJ808" s="42"/>
      <c r="AK808" s="42"/>
      <c r="AL808" s="45"/>
      <c r="AM808" s="159"/>
      <c r="AN808" s="159"/>
      <c r="AO808" s="159"/>
      <c r="AP808" s="159"/>
      <c r="AQ808" s="45"/>
      <c r="AR808" s="42"/>
      <c r="AS808" s="42"/>
      <c r="AT808" s="42"/>
      <c r="AU808" s="42"/>
      <c r="AV808" s="45"/>
      <c r="AW808" s="159"/>
      <c r="AX808" s="159"/>
      <c r="AY808" s="159"/>
      <c r="BA808" s="42">
        <f t="shared" si="980"/>
        <v>0</v>
      </c>
      <c r="BB808" s="42">
        <f t="shared" si="981"/>
        <v>0</v>
      </c>
      <c r="BC808" s="42" t="e">
        <f t="shared" si="982"/>
        <v>#DIV/0!</v>
      </c>
      <c r="BD808" s="48">
        <f t="shared" si="983"/>
        <v>0</v>
      </c>
      <c r="BE808" s="48">
        <f t="shared" si="984"/>
        <v>0</v>
      </c>
      <c r="BF808" s="48" t="e">
        <f t="shared" si="985"/>
        <v>#DIV/0!</v>
      </c>
      <c r="BG808" s="50">
        <f t="shared" si="986"/>
        <v>0</v>
      </c>
      <c r="BH808" s="50">
        <f t="shared" si="987"/>
        <v>0</v>
      </c>
      <c r="BI808" s="50" t="e">
        <f t="shared" si="976"/>
        <v>#DIV/0!</v>
      </c>
      <c r="BJ808" s="52">
        <f t="shared" si="988"/>
        <v>0</v>
      </c>
      <c r="BK808" s="52">
        <f t="shared" si="989"/>
        <v>0</v>
      </c>
      <c r="BL808" s="52" t="e">
        <f t="shared" si="977"/>
        <v>#DIV/0!</v>
      </c>
      <c r="BN808" s="65" t="e">
        <f t="shared" si="990"/>
        <v>#DIV/0!</v>
      </c>
      <c r="BO808" s="66" t="e">
        <f t="shared" si="991"/>
        <v>#DIV/0!</v>
      </c>
      <c r="BP808" s="67" t="e">
        <f t="shared" ref="BP808:BP813" si="996">+BI808</f>
        <v>#DIV/0!</v>
      </c>
      <c r="BQ808" s="68" t="e">
        <f t="shared" si="995"/>
        <v>#DIV/0!</v>
      </c>
    </row>
    <row r="809" spans="1:69" x14ac:dyDescent="0.2">
      <c r="A809" s="296" t="s">
        <v>17</v>
      </c>
      <c r="B809" s="14" t="s">
        <v>18</v>
      </c>
      <c r="C809" s="240"/>
      <c r="D809" s="272"/>
      <c r="E809" s="262"/>
      <c r="F809" s="262"/>
      <c r="G809" s="273"/>
      <c r="H809" s="45"/>
      <c r="I809" s="42"/>
      <c r="J809" s="42"/>
      <c r="K809" s="42"/>
      <c r="L809" s="42"/>
      <c r="M809" s="45"/>
      <c r="N809" s="241"/>
      <c r="O809" s="241"/>
      <c r="P809" s="241"/>
      <c r="Q809" s="241"/>
      <c r="R809" s="45"/>
      <c r="S809" s="42"/>
      <c r="T809" s="42"/>
      <c r="U809" s="42"/>
      <c r="V809" s="42"/>
      <c r="W809" s="45"/>
      <c r="X809" s="42"/>
      <c r="Y809" s="42"/>
      <c r="Z809" s="42"/>
      <c r="AA809" s="42"/>
      <c r="AB809" s="45"/>
      <c r="AC809" s="42"/>
      <c r="AD809" s="42"/>
      <c r="AE809" s="42"/>
      <c r="AF809" s="42"/>
      <c r="AG809" s="45"/>
      <c r="AH809" s="42"/>
      <c r="AI809" s="42"/>
      <c r="AJ809" s="42"/>
      <c r="AK809" s="42"/>
      <c r="AL809" s="45"/>
      <c r="AM809" s="159"/>
      <c r="AN809" s="159"/>
      <c r="AO809" s="159"/>
      <c r="AP809" s="159"/>
      <c r="AQ809" s="45"/>
      <c r="AR809" s="42"/>
      <c r="AS809" s="42"/>
      <c r="AT809" s="42"/>
      <c r="AU809" s="42"/>
      <c r="AV809" s="45"/>
      <c r="AW809" s="159"/>
      <c r="AX809" s="159"/>
      <c r="AY809" s="159"/>
      <c r="BA809" s="42">
        <f t="shared" si="980"/>
        <v>0</v>
      </c>
      <c r="BB809" s="42">
        <f t="shared" si="981"/>
        <v>0</v>
      </c>
      <c r="BC809" s="42" t="e">
        <f t="shared" si="982"/>
        <v>#DIV/0!</v>
      </c>
      <c r="BD809" s="48">
        <f t="shared" si="983"/>
        <v>0</v>
      </c>
      <c r="BE809" s="48">
        <f t="shared" si="984"/>
        <v>0</v>
      </c>
      <c r="BF809" s="48" t="e">
        <f t="shared" si="985"/>
        <v>#DIV/0!</v>
      </c>
      <c r="BG809" s="50">
        <f t="shared" si="986"/>
        <v>0</v>
      </c>
      <c r="BH809" s="50">
        <f t="shared" si="987"/>
        <v>0</v>
      </c>
      <c r="BI809" s="50" t="e">
        <f t="shared" si="976"/>
        <v>#DIV/0!</v>
      </c>
      <c r="BJ809" s="52">
        <f t="shared" si="988"/>
        <v>0</v>
      </c>
      <c r="BK809" s="52">
        <f t="shared" si="989"/>
        <v>0</v>
      </c>
      <c r="BL809" s="52" t="e">
        <f t="shared" si="977"/>
        <v>#DIV/0!</v>
      </c>
      <c r="BN809" s="65" t="e">
        <f t="shared" si="990"/>
        <v>#DIV/0!</v>
      </c>
      <c r="BO809" s="66" t="e">
        <f t="shared" si="991"/>
        <v>#DIV/0!</v>
      </c>
      <c r="BP809" s="67" t="e">
        <f t="shared" si="996"/>
        <v>#DIV/0!</v>
      </c>
      <c r="BQ809" s="68" t="e">
        <f t="shared" si="995"/>
        <v>#DIV/0!</v>
      </c>
    </row>
    <row r="810" spans="1:69" x14ac:dyDescent="0.2">
      <c r="A810" s="296"/>
      <c r="B810" s="14" t="s">
        <v>19</v>
      </c>
      <c r="C810" s="240"/>
      <c r="D810" s="272"/>
      <c r="E810" s="262"/>
      <c r="F810" s="262"/>
      <c r="G810" s="273"/>
      <c r="H810" s="45"/>
      <c r="I810" s="42"/>
      <c r="J810" s="42"/>
      <c r="K810" s="42"/>
      <c r="L810" s="42"/>
      <c r="M810" s="45"/>
      <c r="N810" s="241"/>
      <c r="O810" s="241"/>
      <c r="P810" s="241"/>
      <c r="Q810" s="241"/>
      <c r="R810" s="45"/>
      <c r="S810" s="42"/>
      <c r="T810" s="42"/>
      <c r="U810" s="42"/>
      <c r="V810" s="42"/>
      <c r="W810" s="45"/>
      <c r="X810" s="42"/>
      <c r="Y810" s="42"/>
      <c r="Z810" s="42"/>
      <c r="AA810" s="42"/>
      <c r="AB810" s="45"/>
      <c r="AC810" s="42"/>
      <c r="AD810" s="42"/>
      <c r="AE810" s="42"/>
      <c r="AF810" s="42"/>
      <c r="AG810" s="45"/>
      <c r="AH810" s="42"/>
      <c r="AI810" s="42"/>
      <c r="AJ810" s="42"/>
      <c r="AK810" s="42"/>
      <c r="AL810" s="45"/>
      <c r="AM810" s="159"/>
      <c r="AN810" s="159"/>
      <c r="AO810" s="159"/>
      <c r="AP810" s="159"/>
      <c r="AQ810" s="45"/>
      <c r="AR810" s="42"/>
      <c r="AS810" s="42"/>
      <c r="AT810" s="42"/>
      <c r="AU810" s="42"/>
      <c r="AV810" s="45"/>
      <c r="AW810" s="159"/>
      <c r="AX810" s="159"/>
      <c r="AY810" s="159"/>
      <c r="BA810" s="42">
        <f t="shared" si="980"/>
        <v>0</v>
      </c>
      <c r="BB810" s="42">
        <f t="shared" si="981"/>
        <v>0</v>
      </c>
      <c r="BC810" s="42" t="e">
        <f t="shared" si="982"/>
        <v>#DIV/0!</v>
      </c>
      <c r="BD810" s="48">
        <f t="shared" si="983"/>
        <v>0</v>
      </c>
      <c r="BE810" s="48">
        <f t="shared" si="984"/>
        <v>0</v>
      </c>
      <c r="BF810" s="48" t="e">
        <f t="shared" si="985"/>
        <v>#DIV/0!</v>
      </c>
      <c r="BG810" s="50">
        <f t="shared" si="986"/>
        <v>0</v>
      </c>
      <c r="BH810" s="50">
        <f t="shared" si="987"/>
        <v>0</v>
      </c>
      <c r="BI810" s="50" t="e">
        <f t="shared" si="976"/>
        <v>#DIV/0!</v>
      </c>
      <c r="BJ810" s="52">
        <f t="shared" si="988"/>
        <v>0</v>
      </c>
      <c r="BK810" s="52">
        <f t="shared" si="989"/>
        <v>0</v>
      </c>
      <c r="BL810" s="52" t="e">
        <f t="shared" si="977"/>
        <v>#DIV/0!</v>
      </c>
      <c r="BN810" s="65" t="e">
        <f t="shared" si="990"/>
        <v>#DIV/0!</v>
      </c>
      <c r="BO810" s="66" t="e">
        <f t="shared" si="991"/>
        <v>#DIV/0!</v>
      </c>
      <c r="BP810" s="67" t="e">
        <f t="shared" si="996"/>
        <v>#DIV/0!</v>
      </c>
      <c r="BQ810" s="68" t="e">
        <f t="shared" si="995"/>
        <v>#DIV/0!</v>
      </c>
    </row>
    <row r="811" spans="1:69" x14ac:dyDescent="0.2">
      <c r="A811" s="242" t="s">
        <v>20</v>
      </c>
      <c r="B811" s="14" t="s">
        <v>21</v>
      </c>
      <c r="C811" s="240"/>
      <c r="D811" s="272"/>
      <c r="E811" s="262"/>
      <c r="F811" s="262"/>
      <c r="G811" s="273"/>
      <c r="H811" s="45"/>
      <c r="I811" s="42"/>
      <c r="J811" s="42"/>
      <c r="K811" s="42"/>
      <c r="L811" s="42"/>
      <c r="M811" s="45"/>
      <c r="N811" s="241"/>
      <c r="O811" s="241"/>
      <c r="P811" s="241"/>
      <c r="Q811" s="241"/>
      <c r="R811" s="45"/>
      <c r="S811" s="42"/>
      <c r="T811" s="42"/>
      <c r="U811" s="42"/>
      <c r="V811" s="42"/>
      <c r="W811" s="45"/>
      <c r="X811" s="42"/>
      <c r="Y811" s="42"/>
      <c r="Z811" s="42"/>
      <c r="AA811" s="42"/>
      <c r="AB811" s="45"/>
      <c r="AC811" s="42"/>
      <c r="AD811" s="42"/>
      <c r="AE811" s="42"/>
      <c r="AF811" s="42"/>
      <c r="AG811" s="45"/>
      <c r="AH811" s="42"/>
      <c r="AI811" s="42"/>
      <c r="AJ811" s="42"/>
      <c r="AK811" s="42"/>
      <c r="AL811" s="45"/>
      <c r="AM811" s="159"/>
      <c r="AN811" s="159"/>
      <c r="AO811" s="159"/>
      <c r="AP811" s="159"/>
      <c r="AQ811" s="45"/>
      <c r="AR811" s="42"/>
      <c r="AS811" s="42"/>
      <c r="AT811" s="42"/>
      <c r="AU811" s="42"/>
      <c r="AV811" s="45"/>
      <c r="AW811" s="159"/>
      <c r="AX811" s="159"/>
      <c r="AY811" s="159"/>
      <c r="BA811" s="42">
        <f t="shared" si="980"/>
        <v>0</v>
      </c>
      <c r="BB811" s="42">
        <f t="shared" si="981"/>
        <v>0</v>
      </c>
      <c r="BC811" s="42" t="e">
        <f t="shared" si="982"/>
        <v>#DIV/0!</v>
      </c>
      <c r="BD811" s="48">
        <f t="shared" si="983"/>
        <v>0</v>
      </c>
      <c r="BE811" s="48">
        <f t="shared" si="984"/>
        <v>0</v>
      </c>
      <c r="BF811" s="48" t="e">
        <f t="shared" si="985"/>
        <v>#DIV/0!</v>
      </c>
      <c r="BG811" s="50">
        <f t="shared" si="986"/>
        <v>0</v>
      </c>
      <c r="BH811" s="50">
        <f t="shared" si="987"/>
        <v>0</v>
      </c>
      <c r="BI811" s="50" t="e">
        <f t="shared" si="976"/>
        <v>#DIV/0!</v>
      </c>
      <c r="BJ811" s="52">
        <f t="shared" si="988"/>
        <v>0</v>
      </c>
      <c r="BK811" s="52">
        <f t="shared" si="989"/>
        <v>0</v>
      </c>
      <c r="BL811" s="52" t="e">
        <f t="shared" si="977"/>
        <v>#DIV/0!</v>
      </c>
      <c r="BN811" s="65" t="e">
        <f t="shared" si="990"/>
        <v>#DIV/0!</v>
      </c>
      <c r="BO811" s="66" t="e">
        <f t="shared" si="991"/>
        <v>#DIV/0!</v>
      </c>
      <c r="BP811" s="67" t="e">
        <f t="shared" si="996"/>
        <v>#DIV/0!</v>
      </c>
      <c r="BQ811" s="68" t="e">
        <f t="shared" si="995"/>
        <v>#DIV/0!</v>
      </c>
    </row>
    <row r="812" spans="1:69" x14ac:dyDescent="0.2">
      <c r="A812" s="242" t="s">
        <v>22</v>
      </c>
      <c r="B812" s="14" t="s">
        <v>23</v>
      </c>
      <c r="C812" s="240"/>
      <c r="D812" s="272"/>
      <c r="E812" s="262"/>
      <c r="F812" s="262"/>
      <c r="G812" s="273"/>
      <c r="H812" s="45"/>
      <c r="I812" s="42"/>
      <c r="J812" s="42"/>
      <c r="K812" s="42"/>
      <c r="L812" s="42"/>
      <c r="M812" s="45"/>
      <c r="N812" s="241"/>
      <c r="O812" s="241"/>
      <c r="P812" s="241"/>
      <c r="Q812" s="241"/>
      <c r="R812" s="45"/>
      <c r="S812" s="42"/>
      <c r="T812" s="42"/>
      <c r="U812" s="42"/>
      <c r="V812" s="42"/>
      <c r="W812" s="45"/>
      <c r="X812" s="42"/>
      <c r="Y812" s="42"/>
      <c r="Z812" s="42"/>
      <c r="AA812" s="42"/>
      <c r="AB812" s="45"/>
      <c r="AC812" s="42"/>
      <c r="AD812" s="42"/>
      <c r="AE812" s="42"/>
      <c r="AF812" s="42"/>
      <c r="AG812" s="45"/>
      <c r="AH812" s="42"/>
      <c r="AI812" s="42"/>
      <c r="AJ812" s="42"/>
      <c r="AK812" s="42"/>
      <c r="AL812" s="45"/>
      <c r="AM812" s="159"/>
      <c r="AN812" s="159"/>
      <c r="AO812" s="159"/>
      <c r="AP812" s="159"/>
      <c r="AQ812" s="45"/>
      <c r="AR812" s="42"/>
      <c r="AS812" s="42"/>
      <c r="AT812" s="42"/>
      <c r="AU812" s="42"/>
      <c r="AV812" s="45"/>
      <c r="AW812" s="159"/>
      <c r="AX812" s="159"/>
      <c r="AY812" s="159"/>
      <c r="BA812" s="42">
        <f>MIN(D812,I813,N812,S812,X812,AC812,AH812,AM812,AR812)</f>
        <v>0</v>
      </c>
      <c r="BB812" s="42">
        <f t="shared" si="981"/>
        <v>0</v>
      </c>
      <c r="BC812" s="42" t="e">
        <f t="shared" si="982"/>
        <v>#DIV/0!</v>
      </c>
      <c r="BD812" s="48">
        <f t="shared" si="983"/>
        <v>0</v>
      </c>
      <c r="BE812" s="48">
        <f t="shared" si="984"/>
        <v>0</v>
      </c>
      <c r="BF812" s="48" t="e">
        <f t="shared" si="985"/>
        <v>#DIV/0!</v>
      </c>
      <c r="BG812" s="50">
        <f t="shared" si="986"/>
        <v>0</v>
      </c>
      <c r="BH812" s="50">
        <f t="shared" si="987"/>
        <v>0</v>
      </c>
      <c r="BI812" s="50" t="e">
        <f t="shared" si="976"/>
        <v>#DIV/0!</v>
      </c>
      <c r="BJ812" s="52">
        <f t="shared" si="988"/>
        <v>0</v>
      </c>
      <c r="BK812" s="52">
        <f t="shared" si="989"/>
        <v>0</v>
      </c>
      <c r="BL812" s="52" t="e">
        <f t="shared" si="977"/>
        <v>#DIV/0!</v>
      </c>
      <c r="BN812" s="65" t="e">
        <f t="shared" si="990"/>
        <v>#DIV/0!</v>
      </c>
      <c r="BO812" s="66" t="e">
        <f t="shared" si="991"/>
        <v>#DIV/0!</v>
      </c>
      <c r="BP812" s="67" t="e">
        <f t="shared" si="996"/>
        <v>#DIV/0!</v>
      </c>
      <c r="BQ812" s="68" t="e">
        <f t="shared" si="995"/>
        <v>#DIV/0!</v>
      </c>
    </row>
    <row r="813" spans="1:69" x14ac:dyDescent="0.2">
      <c r="A813" s="242" t="s">
        <v>24</v>
      </c>
      <c r="B813" s="14"/>
      <c r="C813" s="240"/>
      <c r="D813" s="272"/>
      <c r="E813" s="262"/>
      <c r="F813" s="262">
        <v>1</v>
      </c>
      <c r="G813" s="273">
        <v>1</v>
      </c>
      <c r="H813" s="45"/>
      <c r="I813" s="42"/>
      <c r="J813" s="42"/>
      <c r="K813" s="42"/>
      <c r="L813" s="42"/>
      <c r="M813" s="45"/>
      <c r="N813" s="241"/>
      <c r="O813" s="241"/>
      <c r="P813" s="241"/>
      <c r="Q813" s="241"/>
      <c r="R813" s="45"/>
      <c r="S813" s="42"/>
      <c r="U813" s="42"/>
      <c r="V813" s="42"/>
      <c r="W813" s="45"/>
      <c r="X813" s="42"/>
      <c r="Z813" s="42"/>
      <c r="AA813" s="42"/>
      <c r="AB813" s="45"/>
      <c r="AC813" s="42"/>
      <c r="AE813" s="42">
        <v>1</v>
      </c>
      <c r="AF813" s="42"/>
      <c r="AG813" s="45"/>
      <c r="AH813" s="42"/>
      <c r="AJ813" s="42"/>
      <c r="AK813" s="42"/>
      <c r="AL813" s="45"/>
      <c r="AM813" s="159"/>
      <c r="AN813" s="159"/>
      <c r="AO813" s="159"/>
      <c r="AP813" s="159"/>
      <c r="AQ813" s="45"/>
      <c r="AR813" s="42"/>
      <c r="AT813" s="42"/>
      <c r="AU813" s="42"/>
      <c r="AV813" s="45"/>
      <c r="AW813" s="159"/>
      <c r="AX813" s="159"/>
      <c r="AY813" s="159"/>
      <c r="BA813" s="42">
        <f t="shared" ref="BA813:BA815" si="997">MIN(D813,I814,N813,S813,X813,AC813,AH813,AM813,AR813)</f>
        <v>0</v>
      </c>
      <c r="BB813" s="42">
        <f t="shared" si="981"/>
        <v>0</v>
      </c>
      <c r="BC813" s="42" t="e">
        <f t="shared" si="982"/>
        <v>#DIV/0!</v>
      </c>
      <c r="BD813" s="48">
        <f>MIN(E813,J813,P813,T813,Y813,AD813,AI813,AN813,AS813,AW813)</f>
        <v>0</v>
      </c>
      <c r="BE813" s="48">
        <f>MAX(E813,J813,P813,T813,Y813,AD813,AI813,AN813,AS813,AW813)</f>
        <v>0</v>
      </c>
      <c r="BF813" s="48" t="e">
        <f>AVERAGE(E813,J813,P813,T813,Y813,AD813,AI813,AN813,AS813,AW813)</f>
        <v>#DIV/0!</v>
      </c>
      <c r="BG813" s="50">
        <f t="shared" si="986"/>
        <v>1</v>
      </c>
      <c r="BH813" s="50">
        <f t="shared" si="987"/>
        <v>1</v>
      </c>
      <c r="BI813" s="50">
        <f t="shared" si="976"/>
        <v>1</v>
      </c>
      <c r="BJ813" s="52">
        <f t="shared" si="988"/>
        <v>1</v>
      </c>
      <c r="BK813" s="52">
        <f t="shared" si="989"/>
        <v>1</v>
      </c>
      <c r="BL813" s="52">
        <f t="shared" si="977"/>
        <v>1</v>
      </c>
      <c r="BN813" s="65" t="e">
        <f t="shared" si="990"/>
        <v>#DIV/0!</v>
      </c>
      <c r="BO813" s="66" t="e">
        <f t="shared" si="991"/>
        <v>#DIV/0!</v>
      </c>
      <c r="BP813" s="67">
        <f t="shared" si="996"/>
        <v>1</v>
      </c>
      <c r="BQ813" s="68">
        <f t="shared" si="995"/>
        <v>1</v>
      </c>
    </row>
    <row r="814" spans="1:69" x14ac:dyDescent="0.2">
      <c r="A814" s="242" t="s">
        <v>25</v>
      </c>
      <c r="B814" s="14"/>
      <c r="C814" s="240"/>
      <c r="D814" s="272"/>
      <c r="E814" s="262"/>
      <c r="F814" s="262"/>
      <c r="G814" s="273"/>
      <c r="H814" s="45"/>
      <c r="I814" s="42"/>
      <c r="J814" s="42"/>
      <c r="K814" s="42"/>
      <c r="L814" s="42"/>
      <c r="M814" s="45"/>
      <c r="N814" s="241"/>
      <c r="O814" s="241"/>
      <c r="P814" s="241"/>
      <c r="Q814" s="241"/>
      <c r="R814" s="45"/>
      <c r="S814" s="42"/>
      <c r="T814" s="42"/>
      <c r="U814" s="42"/>
      <c r="V814" s="42"/>
      <c r="W814" s="45"/>
      <c r="X814" s="42"/>
      <c r="Y814" s="42"/>
      <c r="Z814" s="42"/>
      <c r="AA814" s="42"/>
      <c r="AB814" s="45"/>
      <c r="AC814" s="42"/>
      <c r="AD814" s="42"/>
      <c r="AE814" s="42"/>
      <c r="AF814" s="42"/>
      <c r="AG814" s="45"/>
      <c r="AH814" s="42"/>
      <c r="AI814" s="42"/>
      <c r="AJ814" s="42"/>
      <c r="AK814" s="42"/>
      <c r="AL814" s="45"/>
      <c r="AM814" s="159"/>
      <c r="AN814" s="159"/>
      <c r="AO814" s="159"/>
      <c r="AP814" s="159"/>
      <c r="AQ814" s="45"/>
      <c r="AR814" s="42"/>
      <c r="AS814" s="42"/>
      <c r="AT814" s="42"/>
      <c r="AU814" s="42"/>
      <c r="AV814" s="45"/>
      <c r="AW814" s="159"/>
      <c r="AX814" s="159"/>
      <c r="AY814" s="159"/>
      <c r="BA814" s="42">
        <f t="shared" si="997"/>
        <v>0</v>
      </c>
      <c r="BB814" s="42">
        <f t="shared" si="981"/>
        <v>0</v>
      </c>
      <c r="BC814" s="42" t="e">
        <f t="shared" si="982"/>
        <v>#DIV/0!</v>
      </c>
      <c r="BD814" s="48">
        <f t="shared" ref="BD814:BD816" si="998">MIN(E814,J814,O814,T814,Y814,AD814,AI814,AN814,AS814,AW814)</f>
        <v>0</v>
      </c>
      <c r="BE814" s="48">
        <f t="shared" ref="BE814:BE816" si="999">MAX(E814,J814,O814,T814,Y814,AD814,AI814,AN814,AS814,AW814)</f>
        <v>0</v>
      </c>
      <c r="BF814" s="48" t="e">
        <f t="shared" ref="BF814:BF816" si="1000">AVERAGE(E814,J814,O814,T814,Y814,AD814,AI814,AN814,AS814,AW814)</f>
        <v>#DIV/0!</v>
      </c>
      <c r="BG814" s="50">
        <f t="shared" si="986"/>
        <v>0</v>
      </c>
      <c r="BH814" s="50">
        <f t="shared" si="987"/>
        <v>0</v>
      </c>
      <c r="BI814" s="50" t="e">
        <f t="shared" si="976"/>
        <v>#DIV/0!</v>
      </c>
      <c r="BJ814" s="52">
        <f t="shared" si="988"/>
        <v>0</v>
      </c>
      <c r="BK814" s="52">
        <f t="shared" si="989"/>
        <v>0</v>
      </c>
      <c r="BL814" s="52" t="e">
        <f t="shared" si="977"/>
        <v>#DIV/0!</v>
      </c>
      <c r="BN814" s="65" t="e">
        <f t="shared" si="990"/>
        <v>#DIV/0!</v>
      </c>
      <c r="BO814" s="66" t="e">
        <f t="shared" si="991"/>
        <v>#DIV/0!</v>
      </c>
      <c r="BP814" s="67" t="e">
        <f>+BI814</f>
        <v>#DIV/0!</v>
      </c>
      <c r="BQ814" s="68" t="e">
        <f t="shared" si="995"/>
        <v>#DIV/0!</v>
      </c>
    </row>
    <row r="815" spans="1:69" x14ac:dyDescent="0.2">
      <c r="A815" s="242" t="s">
        <v>26</v>
      </c>
      <c r="B815" s="14"/>
      <c r="C815" s="240"/>
      <c r="D815" s="272"/>
      <c r="E815" s="263"/>
      <c r="F815" s="264"/>
      <c r="G815" s="265"/>
      <c r="H815" s="45"/>
      <c r="I815" s="42"/>
      <c r="J815" s="244"/>
      <c r="K815" s="245"/>
      <c r="L815" s="246"/>
      <c r="M815" s="45"/>
      <c r="N815" s="241"/>
      <c r="O815" s="241"/>
      <c r="P815" s="241"/>
      <c r="Q815" s="241"/>
      <c r="R815" s="45"/>
      <c r="S815" s="42"/>
      <c r="T815" s="244"/>
      <c r="U815" s="245"/>
      <c r="V815" s="246"/>
      <c r="W815" s="45"/>
      <c r="X815" s="42"/>
      <c r="Y815" s="244"/>
      <c r="Z815" s="245"/>
      <c r="AA815" s="246"/>
      <c r="AB815" s="45"/>
      <c r="AC815" s="42"/>
      <c r="AD815" s="244"/>
      <c r="AE815" s="245"/>
      <c r="AF815" s="246"/>
      <c r="AG815" s="45"/>
      <c r="AH815" s="42"/>
      <c r="AI815" s="244"/>
      <c r="AJ815" s="245"/>
      <c r="AK815" s="246"/>
      <c r="AL815" s="45"/>
      <c r="AM815" s="159"/>
      <c r="AN815" s="159"/>
      <c r="AO815" s="159"/>
      <c r="AP815" s="159"/>
      <c r="AQ815" s="45"/>
      <c r="AR815" s="42"/>
      <c r="AS815" s="244"/>
      <c r="AT815" s="245"/>
      <c r="AU815" s="246"/>
      <c r="AV815" s="45"/>
      <c r="AW815" s="159"/>
      <c r="AX815" s="159"/>
      <c r="AY815" s="159"/>
      <c r="BA815" s="42">
        <f t="shared" si="997"/>
        <v>0</v>
      </c>
      <c r="BB815" s="42">
        <f t="shared" si="981"/>
        <v>0</v>
      </c>
      <c r="BC815" s="42" t="e">
        <f t="shared" si="982"/>
        <v>#DIV/0!</v>
      </c>
      <c r="BD815" s="48">
        <f t="shared" si="998"/>
        <v>0</v>
      </c>
      <c r="BE815" s="48">
        <f t="shared" si="999"/>
        <v>0</v>
      </c>
      <c r="BF815" s="48" t="e">
        <f t="shared" si="1000"/>
        <v>#DIV/0!</v>
      </c>
      <c r="BG815" s="50">
        <f t="shared" si="986"/>
        <v>0</v>
      </c>
      <c r="BH815" s="50">
        <f t="shared" si="987"/>
        <v>0</v>
      </c>
      <c r="BI815" s="50" t="e">
        <f t="shared" si="976"/>
        <v>#DIV/0!</v>
      </c>
      <c r="BJ815" s="52">
        <f t="shared" si="988"/>
        <v>0</v>
      </c>
      <c r="BK815" s="52">
        <f t="shared" si="989"/>
        <v>0</v>
      </c>
      <c r="BL815" s="52" t="e">
        <f t="shared" si="977"/>
        <v>#DIV/0!</v>
      </c>
      <c r="BN815" s="65" t="e">
        <f t="shared" si="990"/>
        <v>#DIV/0!</v>
      </c>
      <c r="BO815" s="66" t="e">
        <f t="shared" si="991"/>
        <v>#DIV/0!</v>
      </c>
      <c r="BP815" s="67" t="e">
        <f t="shared" ref="BP815:BP816" si="1001">+BI815</f>
        <v>#DIV/0!</v>
      </c>
      <c r="BQ815" s="68" t="e">
        <f t="shared" si="995"/>
        <v>#DIV/0!</v>
      </c>
    </row>
    <row r="816" spans="1:69" ht="15" thickBot="1" x14ac:dyDescent="0.25">
      <c r="A816" s="242" t="s">
        <v>27</v>
      </c>
      <c r="B816" s="14"/>
      <c r="C816" s="240"/>
      <c r="D816" s="274"/>
      <c r="E816" s="266"/>
      <c r="F816" s="267"/>
      <c r="G816" s="268"/>
      <c r="H816" s="45"/>
      <c r="I816" s="42"/>
      <c r="J816" s="247"/>
      <c r="K816" s="248"/>
      <c r="L816" s="249"/>
      <c r="M816" s="45"/>
      <c r="N816" s="241"/>
      <c r="O816" s="241"/>
      <c r="P816" s="241"/>
      <c r="Q816" s="241"/>
      <c r="R816" s="45"/>
      <c r="S816" s="42"/>
      <c r="T816" s="247"/>
      <c r="U816" s="248"/>
      <c r="V816" s="249"/>
      <c r="W816" s="45"/>
      <c r="X816" s="42"/>
      <c r="Y816" s="247"/>
      <c r="Z816" s="248"/>
      <c r="AA816" s="249"/>
      <c r="AB816" s="45"/>
      <c r="AC816" s="42"/>
      <c r="AD816" s="247"/>
      <c r="AE816" s="248"/>
      <c r="AF816" s="249"/>
      <c r="AG816" s="45"/>
      <c r="AH816" s="42"/>
      <c r="AI816" s="247"/>
      <c r="AJ816" s="248"/>
      <c r="AK816" s="249"/>
      <c r="AL816" s="45"/>
      <c r="AM816" s="159"/>
      <c r="AN816" s="159"/>
      <c r="AO816" s="159"/>
      <c r="AP816" s="159"/>
      <c r="AQ816" s="45"/>
      <c r="AR816" s="42"/>
      <c r="AS816" s="247"/>
      <c r="AT816" s="248"/>
      <c r="AU816" s="249"/>
      <c r="AV816" s="45"/>
      <c r="AW816" s="159"/>
      <c r="AX816" s="159"/>
      <c r="AY816" s="159"/>
      <c r="BA816" s="42">
        <f t="shared" ref="BA816" si="1002">MIN(D816,I816,N816,S816,X816,AC816,AH816,AM816,AR816)</f>
        <v>0</v>
      </c>
      <c r="BB816" s="42">
        <f t="shared" si="981"/>
        <v>0</v>
      </c>
      <c r="BC816" s="42" t="e">
        <f t="shared" si="982"/>
        <v>#DIV/0!</v>
      </c>
      <c r="BD816" s="48">
        <f t="shared" si="998"/>
        <v>0</v>
      </c>
      <c r="BE816" s="48">
        <f t="shared" si="999"/>
        <v>0</v>
      </c>
      <c r="BF816" s="48" t="e">
        <f t="shared" si="1000"/>
        <v>#DIV/0!</v>
      </c>
      <c r="BG816" s="50">
        <f t="shared" si="986"/>
        <v>0</v>
      </c>
      <c r="BH816" s="50">
        <f t="shared" si="987"/>
        <v>0</v>
      </c>
      <c r="BI816" s="50" t="e">
        <f t="shared" si="976"/>
        <v>#DIV/0!</v>
      </c>
      <c r="BJ816" s="52">
        <f t="shared" si="988"/>
        <v>0</v>
      </c>
      <c r="BK816" s="52">
        <f t="shared" si="989"/>
        <v>0</v>
      </c>
      <c r="BL816" s="52" t="e">
        <f t="shared" si="977"/>
        <v>#DIV/0!</v>
      </c>
      <c r="BN816" s="65" t="e">
        <f t="shared" si="990"/>
        <v>#DIV/0!</v>
      </c>
      <c r="BO816" s="66" t="e">
        <f t="shared" si="991"/>
        <v>#DIV/0!</v>
      </c>
      <c r="BP816" s="67" t="e">
        <f t="shared" si="1001"/>
        <v>#DIV/0!</v>
      </c>
      <c r="BQ816" s="68" t="e">
        <f t="shared" si="995"/>
        <v>#DIV/0!</v>
      </c>
    </row>
  </sheetData>
  <mergeCells count="680">
    <mergeCell ref="A805:A806"/>
    <mergeCell ref="A809:A810"/>
    <mergeCell ref="AR795:AU795"/>
    <mergeCell ref="AW795:AY795"/>
    <mergeCell ref="BA795:BC795"/>
    <mergeCell ref="BD795:BF795"/>
    <mergeCell ref="BG795:BI795"/>
    <mergeCell ref="BJ795:BL795"/>
    <mergeCell ref="A797:A799"/>
    <mergeCell ref="A800:A801"/>
    <mergeCell ref="A803:A804"/>
    <mergeCell ref="A795:B795"/>
    <mergeCell ref="D795:G795"/>
    <mergeCell ref="I795:L795"/>
    <mergeCell ref="N795:Q795"/>
    <mergeCell ref="S795:V795"/>
    <mergeCell ref="X795:AA795"/>
    <mergeCell ref="AC795:AF795"/>
    <mergeCell ref="AH795:AK795"/>
    <mergeCell ref="AM795:AP795"/>
    <mergeCell ref="A685:A686"/>
    <mergeCell ref="A689:A690"/>
    <mergeCell ref="AR675:AU675"/>
    <mergeCell ref="AW675:AY675"/>
    <mergeCell ref="BA675:BC675"/>
    <mergeCell ref="BD675:BF675"/>
    <mergeCell ref="BG675:BI675"/>
    <mergeCell ref="BJ675:BL675"/>
    <mergeCell ref="A677:A679"/>
    <mergeCell ref="A680:A681"/>
    <mergeCell ref="A683:A684"/>
    <mergeCell ref="A675:B675"/>
    <mergeCell ref="D675:G675"/>
    <mergeCell ref="I675:L675"/>
    <mergeCell ref="N675:Q675"/>
    <mergeCell ref="S675:V675"/>
    <mergeCell ref="X675:AA675"/>
    <mergeCell ref="AC675:AF675"/>
    <mergeCell ref="AH675:AK675"/>
    <mergeCell ref="AM675:AP675"/>
    <mergeCell ref="A661:A662"/>
    <mergeCell ref="A665:A666"/>
    <mergeCell ref="AR651:AU651"/>
    <mergeCell ref="AW651:AY651"/>
    <mergeCell ref="BA651:BC651"/>
    <mergeCell ref="BD651:BF651"/>
    <mergeCell ref="BG651:BI651"/>
    <mergeCell ref="BJ651:BL651"/>
    <mergeCell ref="A653:A655"/>
    <mergeCell ref="A656:A657"/>
    <mergeCell ref="A659:A660"/>
    <mergeCell ref="A651:B651"/>
    <mergeCell ref="D651:G651"/>
    <mergeCell ref="I651:L651"/>
    <mergeCell ref="N651:Q651"/>
    <mergeCell ref="S651:V651"/>
    <mergeCell ref="X651:AA651"/>
    <mergeCell ref="AC651:AF651"/>
    <mergeCell ref="AH651:AK651"/>
    <mergeCell ref="AM651:AP651"/>
    <mergeCell ref="A613:A614"/>
    <mergeCell ref="A617:A618"/>
    <mergeCell ref="AR603:AU603"/>
    <mergeCell ref="AW603:AY603"/>
    <mergeCell ref="BA603:BC603"/>
    <mergeCell ref="BD603:BF603"/>
    <mergeCell ref="BG603:BI603"/>
    <mergeCell ref="BJ603:BL603"/>
    <mergeCell ref="A605:A607"/>
    <mergeCell ref="A608:A609"/>
    <mergeCell ref="A611:A612"/>
    <mergeCell ref="A603:B603"/>
    <mergeCell ref="D603:G603"/>
    <mergeCell ref="I603:L603"/>
    <mergeCell ref="N603:Q603"/>
    <mergeCell ref="S603:V603"/>
    <mergeCell ref="X603:AA603"/>
    <mergeCell ref="AC603:AF603"/>
    <mergeCell ref="AH603:AK603"/>
    <mergeCell ref="AM603:AP603"/>
    <mergeCell ref="A565:A566"/>
    <mergeCell ref="A569:A570"/>
    <mergeCell ref="AR555:AU555"/>
    <mergeCell ref="AW555:AY555"/>
    <mergeCell ref="BA555:BC555"/>
    <mergeCell ref="BD555:BF555"/>
    <mergeCell ref="BG555:BI555"/>
    <mergeCell ref="BJ555:BL555"/>
    <mergeCell ref="A557:A559"/>
    <mergeCell ref="A560:A561"/>
    <mergeCell ref="A563:A564"/>
    <mergeCell ref="A555:B555"/>
    <mergeCell ref="D555:G555"/>
    <mergeCell ref="I555:L555"/>
    <mergeCell ref="N555:Q555"/>
    <mergeCell ref="S555:V555"/>
    <mergeCell ref="X555:AA555"/>
    <mergeCell ref="AC555:AF555"/>
    <mergeCell ref="AH555:AK555"/>
    <mergeCell ref="AM555:AP555"/>
    <mergeCell ref="A446:A447"/>
    <mergeCell ref="A450:A451"/>
    <mergeCell ref="AR436:AU436"/>
    <mergeCell ref="AW436:AY436"/>
    <mergeCell ref="BA436:BC436"/>
    <mergeCell ref="BD436:BF436"/>
    <mergeCell ref="BG436:BI436"/>
    <mergeCell ref="BJ436:BL436"/>
    <mergeCell ref="A438:A440"/>
    <mergeCell ref="A441:A442"/>
    <mergeCell ref="A444:A445"/>
    <mergeCell ref="A436:B436"/>
    <mergeCell ref="D436:G436"/>
    <mergeCell ref="I436:L436"/>
    <mergeCell ref="N436:Q436"/>
    <mergeCell ref="S436:V436"/>
    <mergeCell ref="X436:AA436"/>
    <mergeCell ref="AC436:AF436"/>
    <mergeCell ref="AH436:AK436"/>
    <mergeCell ref="AM436:AP436"/>
    <mergeCell ref="A353:A354"/>
    <mergeCell ref="A357:A358"/>
    <mergeCell ref="AR343:AT343"/>
    <mergeCell ref="AW343:AY343"/>
    <mergeCell ref="BA343:BC343"/>
    <mergeCell ref="BD343:BF343"/>
    <mergeCell ref="BG343:BI343"/>
    <mergeCell ref="BJ343:BL343"/>
    <mergeCell ref="A345:A347"/>
    <mergeCell ref="A348:A349"/>
    <mergeCell ref="A351:A352"/>
    <mergeCell ref="A343:B343"/>
    <mergeCell ref="D343:G343"/>
    <mergeCell ref="I343:L343"/>
    <mergeCell ref="N343:Q343"/>
    <mergeCell ref="S343:V343"/>
    <mergeCell ref="X343:AA343"/>
    <mergeCell ref="AC343:AF343"/>
    <mergeCell ref="AH343:AK343"/>
    <mergeCell ref="AM343:AO343"/>
    <mergeCell ref="A261:A262"/>
    <mergeCell ref="A265:A266"/>
    <mergeCell ref="AR251:AT251"/>
    <mergeCell ref="AW251:AY251"/>
    <mergeCell ref="BA251:BC251"/>
    <mergeCell ref="BD251:BF251"/>
    <mergeCell ref="BG251:BI251"/>
    <mergeCell ref="BJ251:BL251"/>
    <mergeCell ref="A253:A255"/>
    <mergeCell ref="A256:A257"/>
    <mergeCell ref="A259:A260"/>
    <mergeCell ref="A251:B251"/>
    <mergeCell ref="D251:G251"/>
    <mergeCell ref="I251:L251"/>
    <mergeCell ref="N251:Q251"/>
    <mergeCell ref="S251:V251"/>
    <mergeCell ref="X251:AA251"/>
    <mergeCell ref="AC251:AF251"/>
    <mergeCell ref="AH251:AK251"/>
    <mergeCell ref="AM251:AO251"/>
    <mergeCell ref="A237:A238"/>
    <mergeCell ref="A241:A242"/>
    <mergeCell ref="AR227:AT227"/>
    <mergeCell ref="AW227:AY227"/>
    <mergeCell ref="BA227:BC227"/>
    <mergeCell ref="BD227:BF227"/>
    <mergeCell ref="BG227:BI227"/>
    <mergeCell ref="BJ227:BL227"/>
    <mergeCell ref="A229:A231"/>
    <mergeCell ref="A232:A233"/>
    <mergeCell ref="A235:A236"/>
    <mergeCell ref="A227:B227"/>
    <mergeCell ref="D227:G227"/>
    <mergeCell ref="I227:L227"/>
    <mergeCell ref="N227:Q227"/>
    <mergeCell ref="S227:V227"/>
    <mergeCell ref="X227:AA227"/>
    <mergeCell ref="AC227:AF227"/>
    <mergeCell ref="AH227:AK227"/>
    <mergeCell ref="AM227:AO227"/>
    <mergeCell ref="A213:A214"/>
    <mergeCell ref="A217:A218"/>
    <mergeCell ref="AM203:AO203"/>
    <mergeCell ref="AR203:AT203"/>
    <mergeCell ref="AW203:AY203"/>
    <mergeCell ref="BA203:BC203"/>
    <mergeCell ref="BD203:BF203"/>
    <mergeCell ref="BG203:BI203"/>
    <mergeCell ref="BJ203:BL203"/>
    <mergeCell ref="A205:A207"/>
    <mergeCell ref="A208:A209"/>
    <mergeCell ref="A211:A212"/>
    <mergeCell ref="A203:B203"/>
    <mergeCell ref="D203:G203"/>
    <mergeCell ref="I203:L203"/>
    <mergeCell ref="N203:Q203"/>
    <mergeCell ref="S203:V203"/>
    <mergeCell ref="X203:AA203"/>
    <mergeCell ref="AC203:AF203"/>
    <mergeCell ref="AH203:AK203"/>
    <mergeCell ref="A189:A190"/>
    <mergeCell ref="A193:A194"/>
    <mergeCell ref="AR179:AT179"/>
    <mergeCell ref="AW179:AY179"/>
    <mergeCell ref="BA179:BC179"/>
    <mergeCell ref="BD179:BF179"/>
    <mergeCell ref="BG179:BI179"/>
    <mergeCell ref="BJ179:BL179"/>
    <mergeCell ref="A181:A183"/>
    <mergeCell ref="A184:A185"/>
    <mergeCell ref="A187:A188"/>
    <mergeCell ref="A179:B179"/>
    <mergeCell ref="D179:G179"/>
    <mergeCell ref="I179:L179"/>
    <mergeCell ref="N179:Q179"/>
    <mergeCell ref="S179:V179"/>
    <mergeCell ref="X179:AA179"/>
    <mergeCell ref="AC179:AF179"/>
    <mergeCell ref="AH179:AK179"/>
    <mergeCell ref="AM179:AP179"/>
    <mergeCell ref="AW156:AY156"/>
    <mergeCell ref="BA156:BC156"/>
    <mergeCell ref="BD156:BF156"/>
    <mergeCell ref="BG156:BI156"/>
    <mergeCell ref="BJ156:BL156"/>
    <mergeCell ref="A158:A160"/>
    <mergeCell ref="A156:B156"/>
    <mergeCell ref="D156:G156"/>
    <mergeCell ref="I156:L156"/>
    <mergeCell ref="N156:Q156"/>
    <mergeCell ref="S156:V156"/>
    <mergeCell ref="X156:AA156"/>
    <mergeCell ref="AC156:AF156"/>
    <mergeCell ref="AC132:AF132"/>
    <mergeCell ref="AH132:AK132"/>
    <mergeCell ref="AM132:AP132"/>
    <mergeCell ref="AR132:AT132"/>
    <mergeCell ref="A161:A162"/>
    <mergeCell ref="A164:A165"/>
    <mergeCell ref="A170:A171"/>
    <mergeCell ref="A166:A167"/>
    <mergeCell ref="A134:A136"/>
    <mergeCell ref="A137:A138"/>
    <mergeCell ref="A140:A141"/>
    <mergeCell ref="A142:A143"/>
    <mergeCell ref="A146:A147"/>
    <mergeCell ref="AH156:AK156"/>
    <mergeCell ref="AM156:AP156"/>
    <mergeCell ref="AR156:AT156"/>
    <mergeCell ref="BD109:BF109"/>
    <mergeCell ref="BG109:BI109"/>
    <mergeCell ref="BJ109:BL109"/>
    <mergeCell ref="X109:AA109"/>
    <mergeCell ref="AC109:AF109"/>
    <mergeCell ref="AH109:AK109"/>
    <mergeCell ref="AM109:AP109"/>
    <mergeCell ref="AR109:AU109"/>
    <mergeCell ref="A132:B132"/>
    <mergeCell ref="D132:G132"/>
    <mergeCell ref="I132:L132"/>
    <mergeCell ref="N132:Q132"/>
    <mergeCell ref="S132:V132"/>
    <mergeCell ref="A111:A113"/>
    <mergeCell ref="A114:A115"/>
    <mergeCell ref="A117:A118"/>
    <mergeCell ref="A119:A120"/>
    <mergeCell ref="A123:A124"/>
    <mergeCell ref="AW132:AY132"/>
    <mergeCell ref="BA132:BC132"/>
    <mergeCell ref="BD132:BF132"/>
    <mergeCell ref="BG132:BI132"/>
    <mergeCell ref="BJ132:BL132"/>
    <mergeCell ref="X132:AA132"/>
    <mergeCell ref="BG40:BI40"/>
    <mergeCell ref="BJ40:BL40"/>
    <mergeCell ref="X40:AA40"/>
    <mergeCell ref="AC40:AF40"/>
    <mergeCell ref="AH40:AK40"/>
    <mergeCell ref="AM40:AP40"/>
    <mergeCell ref="AR40:AU40"/>
    <mergeCell ref="A109:B109"/>
    <mergeCell ref="D109:G109"/>
    <mergeCell ref="I109:L109"/>
    <mergeCell ref="N109:Q109"/>
    <mergeCell ref="S109:V109"/>
    <mergeCell ref="A42:A44"/>
    <mergeCell ref="A45:A46"/>
    <mergeCell ref="A48:A49"/>
    <mergeCell ref="A50:A51"/>
    <mergeCell ref="A54:A55"/>
    <mergeCell ref="A71:A72"/>
    <mergeCell ref="A91:A92"/>
    <mergeCell ref="A94:A95"/>
    <mergeCell ref="A96:A97"/>
    <mergeCell ref="A100:A101"/>
    <mergeCell ref="AW109:AY109"/>
    <mergeCell ref="BA109:BC109"/>
    <mergeCell ref="A4:A6"/>
    <mergeCell ref="A7:A8"/>
    <mergeCell ref="A10:A11"/>
    <mergeCell ref="A16:A17"/>
    <mergeCell ref="D2:G2"/>
    <mergeCell ref="A12:A13"/>
    <mergeCell ref="AW40:AY40"/>
    <mergeCell ref="BA40:BC40"/>
    <mergeCell ref="BD40:BF40"/>
    <mergeCell ref="BD2:BF2"/>
    <mergeCell ref="A2:B2"/>
    <mergeCell ref="A40:B40"/>
    <mergeCell ref="D40:G40"/>
    <mergeCell ref="I40:L40"/>
    <mergeCell ref="N40:Q40"/>
    <mergeCell ref="S40:V40"/>
    <mergeCell ref="BG2:BI2"/>
    <mergeCell ref="BJ2:BL2"/>
    <mergeCell ref="AC2:AF2"/>
    <mergeCell ref="AH2:AK2"/>
    <mergeCell ref="AM2:AP2"/>
    <mergeCell ref="AR2:AU2"/>
    <mergeCell ref="AW2:AY2"/>
    <mergeCell ref="I2:L2"/>
    <mergeCell ref="N2:Q2"/>
    <mergeCell ref="S2:V2"/>
    <mergeCell ref="X2:AA2"/>
    <mergeCell ref="BA2:BC2"/>
    <mergeCell ref="AR63:AU63"/>
    <mergeCell ref="AW63:AY63"/>
    <mergeCell ref="BA63:BC63"/>
    <mergeCell ref="BD63:BF63"/>
    <mergeCell ref="BG63:BI63"/>
    <mergeCell ref="BJ63:BL63"/>
    <mergeCell ref="A65:A67"/>
    <mergeCell ref="A68:A69"/>
    <mergeCell ref="A63:B63"/>
    <mergeCell ref="D63:G63"/>
    <mergeCell ref="I63:L63"/>
    <mergeCell ref="N63:Q63"/>
    <mergeCell ref="S63:V63"/>
    <mergeCell ref="X63:AA63"/>
    <mergeCell ref="AC63:AF63"/>
    <mergeCell ref="AH63:AK63"/>
    <mergeCell ref="AM63:AP63"/>
    <mergeCell ref="BD86:BF86"/>
    <mergeCell ref="BG86:BI86"/>
    <mergeCell ref="BJ86:BL86"/>
    <mergeCell ref="A88:A90"/>
    <mergeCell ref="A73:A74"/>
    <mergeCell ref="A77:A78"/>
    <mergeCell ref="A86:B86"/>
    <mergeCell ref="D86:G86"/>
    <mergeCell ref="I86:L86"/>
    <mergeCell ref="N86:Q86"/>
    <mergeCell ref="S86:V86"/>
    <mergeCell ref="X86:AA86"/>
    <mergeCell ref="AC86:AF86"/>
    <mergeCell ref="AH86:AK86"/>
    <mergeCell ref="AM86:AP86"/>
    <mergeCell ref="AR86:AU86"/>
    <mergeCell ref="AW86:AY86"/>
    <mergeCell ref="BA86:BC86"/>
    <mergeCell ref="A284:A285"/>
    <mergeCell ref="A288:A289"/>
    <mergeCell ref="AR274:AT274"/>
    <mergeCell ref="AW274:AY274"/>
    <mergeCell ref="BA274:BC274"/>
    <mergeCell ref="BD274:BF274"/>
    <mergeCell ref="BG274:BI274"/>
    <mergeCell ref="BJ274:BL274"/>
    <mergeCell ref="A276:A278"/>
    <mergeCell ref="A279:A280"/>
    <mergeCell ref="A282:A283"/>
    <mergeCell ref="A274:B274"/>
    <mergeCell ref="D274:G274"/>
    <mergeCell ref="I274:L274"/>
    <mergeCell ref="N274:Q274"/>
    <mergeCell ref="S274:V274"/>
    <mergeCell ref="X274:AA274"/>
    <mergeCell ref="AC274:AF274"/>
    <mergeCell ref="AH274:AK274"/>
    <mergeCell ref="AM274:AO274"/>
    <mergeCell ref="A307:A308"/>
    <mergeCell ref="A311:A312"/>
    <mergeCell ref="AR297:AT297"/>
    <mergeCell ref="AW297:AY297"/>
    <mergeCell ref="BA297:BC297"/>
    <mergeCell ref="BD297:BF297"/>
    <mergeCell ref="BG297:BI297"/>
    <mergeCell ref="BJ297:BL297"/>
    <mergeCell ref="A299:A301"/>
    <mergeCell ref="A302:A303"/>
    <mergeCell ref="A305:A306"/>
    <mergeCell ref="A297:B297"/>
    <mergeCell ref="D297:G297"/>
    <mergeCell ref="I297:L297"/>
    <mergeCell ref="N297:Q297"/>
    <mergeCell ref="S297:V297"/>
    <mergeCell ref="X297:AA297"/>
    <mergeCell ref="AC297:AF297"/>
    <mergeCell ref="AH297:AK297"/>
    <mergeCell ref="AM297:AO297"/>
    <mergeCell ref="A330:A331"/>
    <mergeCell ref="A334:A335"/>
    <mergeCell ref="AR320:AT320"/>
    <mergeCell ref="AW320:AY320"/>
    <mergeCell ref="BA320:BC320"/>
    <mergeCell ref="BD320:BF320"/>
    <mergeCell ref="BG320:BI320"/>
    <mergeCell ref="BJ320:BL320"/>
    <mergeCell ref="A322:A324"/>
    <mergeCell ref="A325:A326"/>
    <mergeCell ref="A328:A329"/>
    <mergeCell ref="A320:B320"/>
    <mergeCell ref="D320:G320"/>
    <mergeCell ref="I320:L320"/>
    <mergeCell ref="N320:Q320"/>
    <mergeCell ref="S320:V320"/>
    <mergeCell ref="X320:AA320"/>
    <mergeCell ref="AC320:AF320"/>
    <mergeCell ref="AH320:AK320"/>
    <mergeCell ref="AM320:AO320"/>
    <mergeCell ref="A376:A377"/>
    <mergeCell ref="A380:A381"/>
    <mergeCell ref="AR366:AT366"/>
    <mergeCell ref="AW366:AY366"/>
    <mergeCell ref="BA366:BC366"/>
    <mergeCell ref="BD366:BF366"/>
    <mergeCell ref="BG366:BI366"/>
    <mergeCell ref="BJ366:BL366"/>
    <mergeCell ref="A368:A370"/>
    <mergeCell ref="A371:A372"/>
    <mergeCell ref="A374:A375"/>
    <mergeCell ref="A366:B366"/>
    <mergeCell ref="S366:V366"/>
    <mergeCell ref="X366:AA366"/>
    <mergeCell ref="AC366:AF366"/>
    <mergeCell ref="AH366:AK366"/>
    <mergeCell ref="AM366:AO366"/>
    <mergeCell ref="D366:F366"/>
    <mergeCell ref="N366:P366"/>
    <mergeCell ref="I366:K366"/>
    <mergeCell ref="AR389:AU389"/>
    <mergeCell ref="BG389:BI389"/>
    <mergeCell ref="BJ389:BL389"/>
    <mergeCell ref="A391:A393"/>
    <mergeCell ref="A394:A395"/>
    <mergeCell ref="A397:A398"/>
    <mergeCell ref="A399:A400"/>
    <mergeCell ref="A403:A404"/>
    <mergeCell ref="I389:L389"/>
    <mergeCell ref="N389:Q389"/>
    <mergeCell ref="AM389:AP389"/>
    <mergeCell ref="S389:V389"/>
    <mergeCell ref="X389:AA389"/>
    <mergeCell ref="AC389:AF389"/>
    <mergeCell ref="AH389:AK389"/>
    <mergeCell ref="AW389:AY389"/>
    <mergeCell ref="BA389:BC389"/>
    <mergeCell ref="BD389:BF389"/>
    <mergeCell ref="A389:B389"/>
    <mergeCell ref="D389:G389"/>
    <mergeCell ref="A423:A424"/>
    <mergeCell ref="A427:A428"/>
    <mergeCell ref="AR413:AU413"/>
    <mergeCell ref="AW413:AY413"/>
    <mergeCell ref="BA413:BC413"/>
    <mergeCell ref="BD413:BF413"/>
    <mergeCell ref="BG413:BI413"/>
    <mergeCell ref="BJ413:BL413"/>
    <mergeCell ref="A415:A417"/>
    <mergeCell ref="A418:A419"/>
    <mergeCell ref="A421:A422"/>
    <mergeCell ref="A413:B413"/>
    <mergeCell ref="D413:G413"/>
    <mergeCell ref="I413:L413"/>
    <mergeCell ref="N413:Q413"/>
    <mergeCell ref="S413:V413"/>
    <mergeCell ref="X413:AA413"/>
    <mergeCell ref="AC413:AF413"/>
    <mergeCell ref="AH413:AK413"/>
    <mergeCell ref="AM413:AP413"/>
    <mergeCell ref="AR459:AU459"/>
    <mergeCell ref="AW459:AY459"/>
    <mergeCell ref="BA459:BC459"/>
    <mergeCell ref="BD459:BF459"/>
    <mergeCell ref="BG459:BI459"/>
    <mergeCell ref="BJ459:BL459"/>
    <mergeCell ref="A461:A463"/>
    <mergeCell ref="A464:A465"/>
    <mergeCell ref="A467:A468"/>
    <mergeCell ref="A459:B459"/>
    <mergeCell ref="D459:G459"/>
    <mergeCell ref="I459:L459"/>
    <mergeCell ref="N459:Q459"/>
    <mergeCell ref="S459:V459"/>
    <mergeCell ref="X459:AA459"/>
    <mergeCell ref="AC459:AF459"/>
    <mergeCell ref="AH459:AK459"/>
    <mergeCell ref="AM459:AP459"/>
    <mergeCell ref="BD483:BF483"/>
    <mergeCell ref="BG483:BI483"/>
    <mergeCell ref="BJ483:BL483"/>
    <mergeCell ref="A485:A487"/>
    <mergeCell ref="A469:A470"/>
    <mergeCell ref="A473:A474"/>
    <mergeCell ref="A483:B483"/>
    <mergeCell ref="D483:G483"/>
    <mergeCell ref="I483:L483"/>
    <mergeCell ref="N483:Q483"/>
    <mergeCell ref="S483:V483"/>
    <mergeCell ref="X483:AA483"/>
    <mergeCell ref="AC483:AF483"/>
    <mergeCell ref="A488:A489"/>
    <mergeCell ref="A491:A492"/>
    <mergeCell ref="A493:A494"/>
    <mergeCell ref="A497:A498"/>
    <mergeCell ref="AH483:AK483"/>
    <mergeCell ref="AM483:AP483"/>
    <mergeCell ref="AR483:AU483"/>
    <mergeCell ref="AW483:AY483"/>
    <mergeCell ref="BA483:BC483"/>
    <mergeCell ref="A517:A518"/>
    <mergeCell ref="A521:A522"/>
    <mergeCell ref="AR507:AU507"/>
    <mergeCell ref="AW507:AY507"/>
    <mergeCell ref="BA507:BC507"/>
    <mergeCell ref="BD507:BF507"/>
    <mergeCell ref="BG507:BI507"/>
    <mergeCell ref="BJ507:BL507"/>
    <mergeCell ref="A509:A511"/>
    <mergeCell ref="A512:A513"/>
    <mergeCell ref="A515:A516"/>
    <mergeCell ref="A507:B507"/>
    <mergeCell ref="D507:G507"/>
    <mergeCell ref="I507:L507"/>
    <mergeCell ref="N507:Q507"/>
    <mergeCell ref="S507:V507"/>
    <mergeCell ref="X507:AA507"/>
    <mergeCell ref="AC507:AF507"/>
    <mergeCell ref="AH507:AK507"/>
    <mergeCell ref="AM507:AP507"/>
    <mergeCell ref="A541:A542"/>
    <mergeCell ref="A545:A546"/>
    <mergeCell ref="AR531:AU531"/>
    <mergeCell ref="AW531:AY531"/>
    <mergeCell ref="BA531:BC531"/>
    <mergeCell ref="BD531:BF531"/>
    <mergeCell ref="BG531:BI531"/>
    <mergeCell ref="BJ531:BL531"/>
    <mergeCell ref="A533:A535"/>
    <mergeCell ref="A536:A537"/>
    <mergeCell ref="A539:A540"/>
    <mergeCell ref="A531:B531"/>
    <mergeCell ref="D531:G531"/>
    <mergeCell ref="I531:L531"/>
    <mergeCell ref="N531:Q531"/>
    <mergeCell ref="S531:V531"/>
    <mergeCell ref="X531:AA531"/>
    <mergeCell ref="AC531:AF531"/>
    <mergeCell ref="AH531:AK531"/>
    <mergeCell ref="AM531:AP531"/>
    <mergeCell ref="A589:A590"/>
    <mergeCell ref="A593:A594"/>
    <mergeCell ref="AR579:AU579"/>
    <mergeCell ref="AW579:AY579"/>
    <mergeCell ref="BA579:BC579"/>
    <mergeCell ref="BD579:BF579"/>
    <mergeCell ref="BG579:BI579"/>
    <mergeCell ref="BJ579:BL579"/>
    <mergeCell ref="A581:A583"/>
    <mergeCell ref="A584:A585"/>
    <mergeCell ref="A587:A588"/>
    <mergeCell ref="A579:B579"/>
    <mergeCell ref="D579:G579"/>
    <mergeCell ref="I579:L579"/>
    <mergeCell ref="N579:Q579"/>
    <mergeCell ref="S579:V579"/>
    <mergeCell ref="X579:AA579"/>
    <mergeCell ref="AC579:AF579"/>
    <mergeCell ref="AH579:AK579"/>
    <mergeCell ref="AM579:AP579"/>
    <mergeCell ref="A637:A638"/>
    <mergeCell ref="A641:A642"/>
    <mergeCell ref="AR627:AU627"/>
    <mergeCell ref="AW627:AY627"/>
    <mergeCell ref="BA627:BC627"/>
    <mergeCell ref="BD627:BF627"/>
    <mergeCell ref="BG627:BI627"/>
    <mergeCell ref="BJ627:BL627"/>
    <mergeCell ref="A629:A631"/>
    <mergeCell ref="A632:A633"/>
    <mergeCell ref="A635:A636"/>
    <mergeCell ref="A627:B627"/>
    <mergeCell ref="D627:G627"/>
    <mergeCell ref="I627:L627"/>
    <mergeCell ref="N627:Q627"/>
    <mergeCell ref="S627:V627"/>
    <mergeCell ref="X627:AA627"/>
    <mergeCell ref="AC627:AF627"/>
    <mergeCell ref="AH627:AK627"/>
    <mergeCell ref="AM627:AP627"/>
    <mergeCell ref="A709:A710"/>
    <mergeCell ref="A713:A714"/>
    <mergeCell ref="AR699:AU699"/>
    <mergeCell ref="AW699:AY699"/>
    <mergeCell ref="BA699:BC699"/>
    <mergeCell ref="BD699:BF699"/>
    <mergeCell ref="BG699:BI699"/>
    <mergeCell ref="BJ699:BL699"/>
    <mergeCell ref="A701:A703"/>
    <mergeCell ref="A704:A705"/>
    <mergeCell ref="A707:A708"/>
    <mergeCell ref="A699:B699"/>
    <mergeCell ref="D699:G699"/>
    <mergeCell ref="I699:L699"/>
    <mergeCell ref="N699:Q699"/>
    <mergeCell ref="S699:V699"/>
    <mergeCell ref="X699:AA699"/>
    <mergeCell ref="AC699:AF699"/>
    <mergeCell ref="AH699:AK699"/>
    <mergeCell ref="AM699:AP699"/>
    <mergeCell ref="A733:A734"/>
    <mergeCell ref="A737:A738"/>
    <mergeCell ref="AR723:AU723"/>
    <mergeCell ref="AW723:AY723"/>
    <mergeCell ref="BA723:BC723"/>
    <mergeCell ref="BD723:BF723"/>
    <mergeCell ref="BG723:BI723"/>
    <mergeCell ref="BJ723:BL723"/>
    <mergeCell ref="A725:A727"/>
    <mergeCell ref="A728:A729"/>
    <mergeCell ref="A731:A732"/>
    <mergeCell ref="A723:B723"/>
    <mergeCell ref="D723:G723"/>
    <mergeCell ref="I723:L723"/>
    <mergeCell ref="N723:Q723"/>
    <mergeCell ref="S723:V723"/>
    <mergeCell ref="X723:AA723"/>
    <mergeCell ref="AC723:AF723"/>
    <mergeCell ref="AH723:AK723"/>
    <mergeCell ref="AM723:AP723"/>
    <mergeCell ref="A757:A758"/>
    <mergeCell ref="A761:A762"/>
    <mergeCell ref="AR747:AU747"/>
    <mergeCell ref="AW747:AY747"/>
    <mergeCell ref="BA747:BC747"/>
    <mergeCell ref="BD747:BF747"/>
    <mergeCell ref="BG747:BI747"/>
    <mergeCell ref="BJ747:BL747"/>
    <mergeCell ref="A749:A751"/>
    <mergeCell ref="A752:A753"/>
    <mergeCell ref="A755:A756"/>
    <mergeCell ref="A747:B747"/>
    <mergeCell ref="D747:G747"/>
    <mergeCell ref="I747:L747"/>
    <mergeCell ref="N747:Q747"/>
    <mergeCell ref="S747:V747"/>
    <mergeCell ref="X747:AA747"/>
    <mergeCell ref="AC747:AF747"/>
    <mergeCell ref="AH747:AK747"/>
    <mergeCell ref="AM747:AP747"/>
    <mergeCell ref="A781:A782"/>
    <mergeCell ref="A785:A786"/>
    <mergeCell ref="AR771:AU771"/>
    <mergeCell ref="AW771:AY771"/>
    <mergeCell ref="BA771:BC771"/>
    <mergeCell ref="BD771:BF771"/>
    <mergeCell ref="BG771:BI771"/>
    <mergeCell ref="BJ771:BL771"/>
    <mergeCell ref="A773:A775"/>
    <mergeCell ref="A776:A777"/>
    <mergeCell ref="A779:A780"/>
    <mergeCell ref="A771:B771"/>
    <mergeCell ref="D771:G771"/>
    <mergeCell ref="I771:L771"/>
    <mergeCell ref="N771:Q771"/>
    <mergeCell ref="S771:V771"/>
    <mergeCell ref="X771:AA771"/>
    <mergeCell ref="AC771:AF771"/>
    <mergeCell ref="AH771:AK771"/>
    <mergeCell ref="AM771:AP7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L47"/>
  <sheetViews>
    <sheetView showGridLines="0" tabSelected="1" zoomScale="80" zoomScaleNormal="80" workbookViewId="0">
      <pane xSplit="6" ySplit="3" topLeftCell="KE4" activePane="bottomRight" state="frozen"/>
      <selection pane="topRight" activeCell="F1" sqref="F1"/>
      <selection pane="bottomLeft" activeCell="A4" sqref="A4"/>
      <selection pane="bottomRight" activeCell="KN8" sqref="KN8"/>
    </sheetView>
  </sheetViews>
  <sheetFormatPr baseColWidth="10" defaultRowHeight="14.25" x14ac:dyDescent="0.2"/>
  <cols>
    <col min="1" max="1" width="50.25" customWidth="1"/>
    <col min="2" max="2" width="15" customWidth="1"/>
    <col min="3" max="3" width="1.625" customWidth="1"/>
    <col min="4" max="4" width="40.75" customWidth="1"/>
    <col min="5" max="5" width="19.5" style="57" customWidth="1"/>
    <col min="6" max="6" width="1.625" customWidth="1"/>
    <col min="11" max="11" width="11" customWidth="1"/>
    <col min="112" max="112" width="11" customWidth="1"/>
  </cols>
  <sheetData>
    <row r="1" spans="1:298" ht="30" x14ac:dyDescent="0.2">
      <c r="A1" s="145" t="s">
        <v>64</v>
      </c>
      <c r="B1" s="146"/>
      <c r="C1" s="146"/>
      <c r="D1" s="146"/>
      <c r="E1" s="64"/>
      <c r="F1" s="64"/>
      <c r="G1" s="64"/>
      <c r="H1" s="64"/>
      <c r="I1" s="64"/>
      <c r="J1" s="64"/>
    </row>
    <row r="2" spans="1:298" ht="23.25" x14ac:dyDescent="0.2">
      <c r="A2" s="313" t="s">
        <v>65</v>
      </c>
      <c r="B2" s="313"/>
      <c r="C2" s="313"/>
      <c r="D2" s="313"/>
      <c r="E2" s="63"/>
      <c r="F2" s="63"/>
      <c r="G2" s="63"/>
      <c r="H2" s="63"/>
      <c r="I2" s="63"/>
      <c r="J2" s="63"/>
    </row>
    <row r="3" spans="1:298" ht="15" thickBot="1" x14ac:dyDescent="0.25"/>
    <row r="4" spans="1:298" s="143" customFormat="1" ht="25.5" customHeight="1" x14ac:dyDescent="0.2">
      <c r="A4" s="320" t="s">
        <v>93</v>
      </c>
      <c r="B4" s="321"/>
      <c r="C4" s="131"/>
      <c r="D4" s="314" t="s">
        <v>63</v>
      </c>
      <c r="E4" s="315"/>
      <c r="G4" s="310">
        <v>45674</v>
      </c>
      <c r="H4" s="311"/>
      <c r="I4" s="311"/>
      <c r="J4" s="312"/>
      <c r="K4" s="310">
        <f>+G4+7</f>
        <v>45681</v>
      </c>
      <c r="L4" s="311"/>
      <c r="M4" s="311"/>
      <c r="N4" s="312"/>
      <c r="O4" s="310">
        <f>+K4+7</f>
        <v>45688</v>
      </c>
      <c r="P4" s="311"/>
      <c r="Q4" s="311"/>
      <c r="R4" s="312"/>
      <c r="S4" s="310">
        <f>+O4+7</f>
        <v>45695</v>
      </c>
      <c r="T4" s="311"/>
      <c r="U4" s="311"/>
      <c r="V4" s="311"/>
      <c r="W4" s="310">
        <f>+S4+7</f>
        <v>45702</v>
      </c>
      <c r="X4" s="311"/>
      <c r="Y4" s="311"/>
      <c r="Z4" s="312"/>
      <c r="AA4" s="310">
        <f>+W4+7</f>
        <v>45709</v>
      </c>
      <c r="AB4" s="311"/>
      <c r="AC4" s="311"/>
      <c r="AD4" s="311"/>
      <c r="AE4" s="310">
        <f>+AA4+7</f>
        <v>45716</v>
      </c>
      <c r="AF4" s="311"/>
      <c r="AG4" s="311"/>
      <c r="AH4" s="312"/>
      <c r="AI4" s="310">
        <f>+AE4+7</f>
        <v>45723</v>
      </c>
      <c r="AJ4" s="311"/>
      <c r="AK4" s="311"/>
      <c r="AL4" s="312"/>
      <c r="AM4" s="310">
        <f>+AI4+7</f>
        <v>45730</v>
      </c>
      <c r="AN4" s="311"/>
      <c r="AO4" s="311"/>
      <c r="AP4" s="312"/>
      <c r="AQ4" s="310">
        <f>+AM4+7</f>
        <v>45737</v>
      </c>
      <c r="AR4" s="311"/>
      <c r="AS4" s="311"/>
      <c r="AT4" s="312"/>
      <c r="AU4" s="310">
        <f>+AQ4+7</f>
        <v>45744</v>
      </c>
      <c r="AV4" s="311"/>
      <c r="AW4" s="311"/>
      <c r="AX4" s="312"/>
      <c r="AY4" s="310">
        <f>+AU4+7</f>
        <v>45751</v>
      </c>
      <c r="AZ4" s="311"/>
      <c r="BA4" s="311"/>
      <c r="BB4" s="312"/>
      <c r="BC4" s="310">
        <f>+AY4+7</f>
        <v>45758</v>
      </c>
      <c r="BD4" s="311"/>
      <c r="BE4" s="311"/>
      <c r="BF4" s="311"/>
      <c r="BG4" s="310">
        <f>+BC4+7</f>
        <v>45765</v>
      </c>
      <c r="BH4" s="311"/>
      <c r="BI4" s="311"/>
      <c r="BJ4" s="312"/>
      <c r="BK4" s="310">
        <f>+BG4+7</f>
        <v>45772</v>
      </c>
      <c r="BL4" s="311"/>
      <c r="BM4" s="311"/>
      <c r="BN4" s="312"/>
      <c r="BO4" s="310">
        <f>+BK4+7</f>
        <v>45779</v>
      </c>
      <c r="BP4" s="311"/>
      <c r="BQ4" s="311"/>
      <c r="BR4" s="311"/>
      <c r="BS4" s="310">
        <f>+BO4+7</f>
        <v>45786</v>
      </c>
      <c r="BT4" s="311"/>
      <c r="BU4" s="311"/>
      <c r="BV4" s="311"/>
      <c r="BW4" s="310">
        <f>+BS4+7</f>
        <v>45793</v>
      </c>
      <c r="BX4" s="311"/>
      <c r="BY4" s="311"/>
      <c r="BZ4" s="312"/>
      <c r="CA4" s="310">
        <f>+BW4+7</f>
        <v>45800</v>
      </c>
      <c r="CB4" s="311"/>
      <c r="CC4" s="311"/>
      <c r="CD4" s="312"/>
      <c r="CE4" s="310">
        <f>+CA4+7</f>
        <v>45807</v>
      </c>
      <c r="CF4" s="311"/>
      <c r="CG4" s="311"/>
      <c r="CH4" s="311"/>
      <c r="CI4" s="310">
        <f>+CE4+7</f>
        <v>45814</v>
      </c>
      <c r="CJ4" s="311"/>
      <c r="CK4" s="311"/>
      <c r="CL4" s="312"/>
      <c r="CM4" s="310">
        <f>+CI4+7</f>
        <v>45821</v>
      </c>
      <c r="CN4" s="311"/>
      <c r="CO4" s="311"/>
      <c r="CP4" s="312"/>
      <c r="CQ4" s="310">
        <f>+CM4+7</f>
        <v>45828</v>
      </c>
      <c r="CR4" s="311"/>
      <c r="CS4" s="311"/>
      <c r="CT4" s="312"/>
      <c r="CU4" s="310">
        <f>+CQ4+7</f>
        <v>45835</v>
      </c>
      <c r="CV4" s="311"/>
      <c r="CW4" s="311"/>
      <c r="CX4" s="312"/>
      <c r="CY4" s="310">
        <f>+CU4+7</f>
        <v>45842</v>
      </c>
      <c r="CZ4" s="311"/>
      <c r="DA4" s="311"/>
      <c r="DB4" s="312"/>
      <c r="DC4" s="310">
        <f>+CY4+7</f>
        <v>45849</v>
      </c>
      <c r="DD4" s="311"/>
      <c r="DE4" s="311"/>
      <c r="DF4" s="312"/>
      <c r="DG4" s="310">
        <f>+DC4+7</f>
        <v>45856</v>
      </c>
      <c r="DH4" s="311"/>
      <c r="DI4" s="311"/>
      <c r="DJ4" s="312"/>
      <c r="DK4" s="310">
        <f>+DG4+7</f>
        <v>45863</v>
      </c>
      <c r="DL4" s="311"/>
      <c r="DM4" s="311"/>
      <c r="DN4" s="312"/>
      <c r="DO4" s="310">
        <f>+DK4+7</f>
        <v>45870</v>
      </c>
      <c r="DP4" s="311"/>
      <c r="DQ4" s="311"/>
      <c r="DR4" s="312"/>
      <c r="DS4" s="310">
        <f>+DO4+7</f>
        <v>45877</v>
      </c>
      <c r="DT4" s="311"/>
      <c r="DU4" s="311"/>
      <c r="DV4" s="312"/>
      <c r="DW4" s="310">
        <f>+DS4+7</f>
        <v>45884</v>
      </c>
      <c r="DX4" s="311"/>
      <c r="DY4" s="311"/>
      <c r="DZ4" s="312"/>
      <c r="EA4" s="310">
        <f>+DW4+7</f>
        <v>45891</v>
      </c>
      <c r="EB4" s="311"/>
      <c r="EC4" s="311"/>
      <c r="ED4" s="312"/>
      <c r="EE4" s="310">
        <f>+EA4+7</f>
        <v>45898</v>
      </c>
      <c r="EF4" s="311"/>
      <c r="EG4" s="311"/>
      <c r="EH4" s="312"/>
      <c r="EI4" s="310">
        <f>+EE4+7</f>
        <v>45905</v>
      </c>
      <c r="EJ4" s="311"/>
      <c r="EK4" s="311"/>
      <c r="EL4" s="312"/>
      <c r="EM4" s="310" t="s">
        <v>102</v>
      </c>
      <c r="EN4" s="311"/>
      <c r="EO4" s="311"/>
      <c r="EP4" s="312"/>
      <c r="EQ4" s="310" t="s">
        <v>103</v>
      </c>
      <c r="ER4" s="311"/>
      <c r="ES4" s="311"/>
      <c r="ET4" s="312"/>
      <c r="EU4" s="310" t="s">
        <v>106</v>
      </c>
      <c r="EV4" s="311"/>
      <c r="EW4" s="311"/>
      <c r="EX4" s="312"/>
      <c r="EY4" s="310" t="s">
        <v>107</v>
      </c>
      <c r="EZ4" s="311"/>
      <c r="FA4" s="311"/>
      <c r="FB4" s="312"/>
      <c r="FC4" s="310" t="s">
        <v>108</v>
      </c>
      <c r="FD4" s="311"/>
      <c r="FE4" s="311"/>
      <c r="FF4" s="312"/>
      <c r="FG4" s="310" t="s">
        <v>109</v>
      </c>
      <c r="FH4" s="311"/>
      <c r="FI4" s="311"/>
      <c r="FJ4" s="312"/>
      <c r="FK4" s="310" t="s">
        <v>110</v>
      </c>
      <c r="FL4" s="311"/>
      <c r="FM4" s="311"/>
      <c r="FN4" s="312"/>
      <c r="FO4" s="310" t="s">
        <v>111</v>
      </c>
      <c r="FP4" s="311"/>
      <c r="FQ4" s="311"/>
      <c r="FR4" s="312"/>
      <c r="FS4" s="310" t="s">
        <v>120</v>
      </c>
      <c r="FT4" s="311"/>
      <c r="FU4" s="311"/>
      <c r="FV4" s="312"/>
      <c r="FW4" s="310" t="s">
        <v>121</v>
      </c>
      <c r="FX4" s="311"/>
      <c r="FY4" s="311"/>
      <c r="FZ4" s="312"/>
      <c r="GA4" s="310" t="s">
        <v>123</v>
      </c>
      <c r="GB4" s="311"/>
      <c r="GC4" s="311"/>
      <c r="GD4" s="312"/>
      <c r="GE4" s="310" t="s">
        <v>126</v>
      </c>
      <c r="GF4" s="311"/>
      <c r="GG4" s="311"/>
      <c r="GH4" s="312"/>
      <c r="GI4" s="310" t="s">
        <v>127</v>
      </c>
      <c r="GJ4" s="311"/>
      <c r="GK4" s="311"/>
      <c r="GL4" s="312"/>
      <c r="GM4" s="310" t="s">
        <v>128</v>
      </c>
      <c r="GN4" s="311"/>
      <c r="GO4" s="311"/>
      <c r="GP4" s="312"/>
      <c r="GQ4" s="310" t="s">
        <v>129</v>
      </c>
      <c r="GR4" s="311"/>
      <c r="GS4" s="311"/>
      <c r="GT4" s="312"/>
      <c r="GU4" s="310" t="s">
        <v>130</v>
      </c>
      <c r="GV4" s="311"/>
      <c r="GW4" s="311"/>
      <c r="GX4" s="312"/>
      <c r="GY4" s="310" t="s">
        <v>131</v>
      </c>
      <c r="GZ4" s="311"/>
      <c r="HA4" s="311"/>
      <c r="HB4" s="312"/>
      <c r="HC4" s="310" t="s">
        <v>132</v>
      </c>
      <c r="HD4" s="311"/>
      <c r="HE4" s="311"/>
      <c r="HF4" s="312"/>
      <c r="HG4" s="310" t="s">
        <v>139</v>
      </c>
      <c r="HH4" s="311"/>
      <c r="HI4" s="311"/>
      <c r="HJ4" s="312"/>
      <c r="HK4" s="310" t="s">
        <v>140</v>
      </c>
      <c r="HL4" s="311"/>
      <c r="HM4" s="311"/>
      <c r="HN4" s="312"/>
      <c r="HO4" s="310" t="s">
        <v>141</v>
      </c>
      <c r="HP4" s="311"/>
      <c r="HQ4" s="311"/>
      <c r="HR4" s="312"/>
      <c r="HS4" s="310" t="s">
        <v>144</v>
      </c>
      <c r="HT4" s="311"/>
      <c r="HU4" s="311"/>
      <c r="HV4" s="312"/>
      <c r="HW4" s="310" t="s">
        <v>142</v>
      </c>
      <c r="HX4" s="311"/>
      <c r="HY4" s="311"/>
      <c r="HZ4" s="312"/>
      <c r="IA4" s="310" t="s">
        <v>143</v>
      </c>
      <c r="IB4" s="311"/>
      <c r="IC4" s="311"/>
      <c r="ID4" s="312"/>
      <c r="IE4" s="310" t="s">
        <v>145</v>
      </c>
      <c r="IF4" s="311"/>
      <c r="IG4" s="311"/>
      <c r="IH4" s="312"/>
      <c r="II4" s="310" t="s">
        <v>146</v>
      </c>
      <c r="IJ4" s="311"/>
      <c r="IK4" s="311"/>
      <c r="IL4" s="312"/>
      <c r="IM4" s="310" t="s">
        <v>147</v>
      </c>
      <c r="IN4" s="311"/>
      <c r="IO4" s="311"/>
      <c r="IP4" s="312"/>
      <c r="IQ4" s="310" t="s">
        <v>148</v>
      </c>
      <c r="IR4" s="311"/>
      <c r="IS4" s="311"/>
      <c r="IT4" s="312"/>
      <c r="IU4" s="310" t="s">
        <v>149</v>
      </c>
      <c r="IV4" s="311"/>
      <c r="IW4" s="311"/>
      <c r="IX4" s="312"/>
      <c r="IY4" s="310" t="s">
        <v>150</v>
      </c>
      <c r="IZ4" s="311"/>
      <c r="JA4" s="311"/>
      <c r="JB4" s="312"/>
      <c r="JC4" s="310" t="s">
        <v>151</v>
      </c>
      <c r="JD4" s="311"/>
      <c r="JE4" s="311"/>
      <c r="JF4" s="312"/>
      <c r="JG4" s="310" t="s">
        <v>152</v>
      </c>
      <c r="JH4" s="311"/>
      <c r="JI4" s="311"/>
      <c r="JJ4" s="312"/>
      <c r="JK4" s="310" t="s">
        <v>153</v>
      </c>
      <c r="JL4" s="311"/>
      <c r="JM4" s="311"/>
      <c r="JN4" s="312"/>
      <c r="JO4" s="310" t="s">
        <v>154</v>
      </c>
      <c r="JP4" s="311"/>
      <c r="JQ4" s="311"/>
      <c r="JR4" s="312"/>
      <c r="JS4" s="310" t="s">
        <v>155</v>
      </c>
      <c r="JT4" s="311"/>
      <c r="JU4" s="311"/>
      <c r="JV4" s="312"/>
      <c r="JW4" s="310" t="s">
        <v>156</v>
      </c>
      <c r="JX4" s="311"/>
      <c r="JY4" s="311"/>
      <c r="JZ4" s="312"/>
      <c r="KA4" s="310" t="s">
        <v>157</v>
      </c>
      <c r="KB4" s="311"/>
      <c r="KC4" s="311"/>
      <c r="KD4" s="312"/>
      <c r="KE4" s="310" t="s">
        <v>158</v>
      </c>
      <c r="KF4" s="311"/>
      <c r="KG4" s="311"/>
      <c r="KH4" s="312"/>
      <c r="KI4" s="310" t="s">
        <v>159</v>
      </c>
      <c r="KJ4" s="311"/>
      <c r="KK4" s="311"/>
      <c r="KL4" s="312"/>
    </row>
    <row r="5" spans="1:298" s="144" customFormat="1" ht="25.5" customHeight="1" x14ac:dyDescent="0.2">
      <c r="A5" s="322"/>
      <c r="B5" s="323"/>
      <c r="C5" s="131"/>
      <c r="D5" s="316"/>
      <c r="E5" s="317"/>
      <c r="G5" s="58" t="s">
        <v>34</v>
      </c>
      <c r="H5" s="54" t="s">
        <v>35</v>
      </c>
      <c r="I5" s="55" t="s">
        <v>36</v>
      </c>
      <c r="J5" s="59" t="s">
        <v>37</v>
      </c>
      <c r="K5" s="58" t="s">
        <v>34</v>
      </c>
      <c r="L5" s="54" t="s">
        <v>35</v>
      </c>
      <c r="M5" s="55" t="s">
        <v>36</v>
      </c>
      <c r="N5" s="59" t="s">
        <v>37</v>
      </c>
      <c r="O5" s="58" t="s">
        <v>34</v>
      </c>
      <c r="P5" s="54" t="s">
        <v>35</v>
      </c>
      <c r="Q5" s="55" t="s">
        <v>36</v>
      </c>
      <c r="R5" s="59" t="s">
        <v>37</v>
      </c>
      <c r="S5" s="58" t="s">
        <v>34</v>
      </c>
      <c r="T5" s="54" t="s">
        <v>35</v>
      </c>
      <c r="U5" s="55" t="s">
        <v>36</v>
      </c>
      <c r="V5" s="70" t="s">
        <v>37</v>
      </c>
      <c r="W5" s="58" t="s">
        <v>34</v>
      </c>
      <c r="X5" s="54" t="s">
        <v>35</v>
      </c>
      <c r="Y5" s="55" t="s">
        <v>36</v>
      </c>
      <c r="Z5" s="59" t="s">
        <v>37</v>
      </c>
      <c r="AA5" s="58" t="s">
        <v>34</v>
      </c>
      <c r="AB5" s="54" t="s">
        <v>35</v>
      </c>
      <c r="AC5" s="55" t="s">
        <v>36</v>
      </c>
      <c r="AD5" s="70" t="s">
        <v>37</v>
      </c>
      <c r="AE5" s="58" t="s">
        <v>34</v>
      </c>
      <c r="AF5" s="54" t="s">
        <v>35</v>
      </c>
      <c r="AG5" s="55" t="s">
        <v>36</v>
      </c>
      <c r="AH5" s="59" t="s">
        <v>37</v>
      </c>
      <c r="AI5" s="58" t="s">
        <v>34</v>
      </c>
      <c r="AJ5" s="54" t="s">
        <v>35</v>
      </c>
      <c r="AK5" s="55" t="s">
        <v>36</v>
      </c>
      <c r="AL5" s="59" t="s">
        <v>37</v>
      </c>
      <c r="AM5" s="58" t="s">
        <v>34</v>
      </c>
      <c r="AN5" s="54" t="s">
        <v>35</v>
      </c>
      <c r="AO5" s="55" t="s">
        <v>36</v>
      </c>
      <c r="AP5" s="59" t="s">
        <v>37</v>
      </c>
      <c r="AQ5" s="58" t="s">
        <v>34</v>
      </c>
      <c r="AR5" s="54" t="s">
        <v>35</v>
      </c>
      <c r="AS5" s="55" t="s">
        <v>36</v>
      </c>
      <c r="AT5" s="59" t="s">
        <v>37</v>
      </c>
      <c r="AU5" s="58" t="s">
        <v>34</v>
      </c>
      <c r="AV5" s="54" t="s">
        <v>35</v>
      </c>
      <c r="AW5" s="55" t="s">
        <v>36</v>
      </c>
      <c r="AX5" s="59" t="s">
        <v>37</v>
      </c>
      <c r="AY5" s="58" t="s">
        <v>34</v>
      </c>
      <c r="AZ5" s="54" t="s">
        <v>35</v>
      </c>
      <c r="BA5" s="55" t="s">
        <v>36</v>
      </c>
      <c r="BB5" s="59" t="s">
        <v>37</v>
      </c>
      <c r="BC5" s="58" t="s">
        <v>34</v>
      </c>
      <c r="BD5" s="54" t="s">
        <v>35</v>
      </c>
      <c r="BE5" s="55" t="s">
        <v>36</v>
      </c>
      <c r="BF5" s="70" t="s">
        <v>37</v>
      </c>
      <c r="BG5" s="58" t="s">
        <v>34</v>
      </c>
      <c r="BH5" s="54" t="s">
        <v>35</v>
      </c>
      <c r="BI5" s="55" t="s">
        <v>36</v>
      </c>
      <c r="BJ5" s="59" t="s">
        <v>37</v>
      </c>
      <c r="BK5" s="58" t="s">
        <v>34</v>
      </c>
      <c r="BL5" s="54" t="s">
        <v>35</v>
      </c>
      <c r="BM5" s="55" t="s">
        <v>36</v>
      </c>
      <c r="BN5" s="59" t="s">
        <v>37</v>
      </c>
      <c r="BO5" s="58" t="s">
        <v>34</v>
      </c>
      <c r="BP5" s="54" t="s">
        <v>35</v>
      </c>
      <c r="BQ5" s="55" t="s">
        <v>36</v>
      </c>
      <c r="BR5" s="70" t="s">
        <v>37</v>
      </c>
      <c r="BS5" s="58" t="s">
        <v>34</v>
      </c>
      <c r="BT5" s="54" t="s">
        <v>35</v>
      </c>
      <c r="BU5" s="55" t="s">
        <v>36</v>
      </c>
      <c r="BV5" s="70" t="s">
        <v>37</v>
      </c>
      <c r="BW5" s="58" t="s">
        <v>34</v>
      </c>
      <c r="BX5" s="54" t="s">
        <v>35</v>
      </c>
      <c r="BY5" s="55" t="s">
        <v>36</v>
      </c>
      <c r="BZ5" s="59" t="s">
        <v>37</v>
      </c>
      <c r="CA5" s="58" t="s">
        <v>34</v>
      </c>
      <c r="CB5" s="54" t="s">
        <v>35</v>
      </c>
      <c r="CC5" s="55" t="s">
        <v>36</v>
      </c>
      <c r="CD5" s="59" t="s">
        <v>37</v>
      </c>
      <c r="CE5" s="58" t="s">
        <v>34</v>
      </c>
      <c r="CF5" s="54" t="s">
        <v>35</v>
      </c>
      <c r="CG5" s="55" t="s">
        <v>36</v>
      </c>
      <c r="CH5" s="70" t="s">
        <v>37</v>
      </c>
      <c r="CI5" s="58" t="s">
        <v>34</v>
      </c>
      <c r="CJ5" s="54" t="s">
        <v>35</v>
      </c>
      <c r="CK5" s="55" t="s">
        <v>36</v>
      </c>
      <c r="CL5" s="59" t="s">
        <v>37</v>
      </c>
      <c r="CM5" s="58" t="s">
        <v>34</v>
      </c>
      <c r="CN5" s="54" t="s">
        <v>35</v>
      </c>
      <c r="CO5" s="55" t="s">
        <v>36</v>
      </c>
      <c r="CP5" s="59" t="s">
        <v>37</v>
      </c>
      <c r="CQ5" s="58" t="s">
        <v>34</v>
      </c>
      <c r="CR5" s="54" t="s">
        <v>35</v>
      </c>
      <c r="CS5" s="55" t="s">
        <v>36</v>
      </c>
      <c r="CT5" s="59" t="s">
        <v>37</v>
      </c>
      <c r="CU5" s="58" t="s">
        <v>34</v>
      </c>
      <c r="CV5" s="54" t="s">
        <v>35</v>
      </c>
      <c r="CW5" s="55" t="s">
        <v>36</v>
      </c>
      <c r="CX5" s="59" t="s">
        <v>37</v>
      </c>
      <c r="CY5" s="58" t="s">
        <v>34</v>
      </c>
      <c r="CZ5" s="54" t="s">
        <v>35</v>
      </c>
      <c r="DA5" s="55" t="s">
        <v>36</v>
      </c>
      <c r="DB5" s="59" t="s">
        <v>37</v>
      </c>
      <c r="DC5" s="58" t="s">
        <v>34</v>
      </c>
      <c r="DD5" s="54" t="s">
        <v>35</v>
      </c>
      <c r="DE5" s="55" t="s">
        <v>36</v>
      </c>
      <c r="DF5" s="59" t="s">
        <v>37</v>
      </c>
      <c r="DG5" s="58" t="s">
        <v>34</v>
      </c>
      <c r="DH5" s="54" t="s">
        <v>35</v>
      </c>
      <c r="DI5" s="55" t="s">
        <v>36</v>
      </c>
      <c r="DJ5" s="59" t="s">
        <v>37</v>
      </c>
      <c r="DK5" s="58" t="s">
        <v>34</v>
      </c>
      <c r="DL5" s="54" t="s">
        <v>35</v>
      </c>
      <c r="DM5" s="55" t="s">
        <v>36</v>
      </c>
      <c r="DN5" s="59" t="s">
        <v>37</v>
      </c>
      <c r="DO5" s="58" t="s">
        <v>34</v>
      </c>
      <c r="DP5" s="54" t="s">
        <v>35</v>
      </c>
      <c r="DQ5" s="55" t="s">
        <v>36</v>
      </c>
      <c r="DR5" s="59" t="s">
        <v>37</v>
      </c>
      <c r="DS5" s="58" t="s">
        <v>34</v>
      </c>
      <c r="DT5" s="54" t="s">
        <v>35</v>
      </c>
      <c r="DU5" s="55" t="s">
        <v>36</v>
      </c>
      <c r="DV5" s="59" t="s">
        <v>37</v>
      </c>
      <c r="DW5" s="58" t="s">
        <v>34</v>
      </c>
      <c r="DX5" s="54" t="s">
        <v>35</v>
      </c>
      <c r="DY5" s="55" t="s">
        <v>36</v>
      </c>
      <c r="DZ5" s="59" t="s">
        <v>37</v>
      </c>
      <c r="EA5" s="58" t="s">
        <v>34</v>
      </c>
      <c r="EB5" s="54" t="s">
        <v>35</v>
      </c>
      <c r="EC5" s="55" t="s">
        <v>36</v>
      </c>
      <c r="ED5" s="59" t="s">
        <v>37</v>
      </c>
      <c r="EE5" s="58" t="s">
        <v>34</v>
      </c>
      <c r="EF5" s="54" t="s">
        <v>35</v>
      </c>
      <c r="EG5" s="55" t="s">
        <v>36</v>
      </c>
      <c r="EH5" s="59" t="s">
        <v>37</v>
      </c>
      <c r="EI5" s="58" t="s">
        <v>34</v>
      </c>
      <c r="EJ5" s="54" t="s">
        <v>35</v>
      </c>
      <c r="EK5" s="55" t="s">
        <v>36</v>
      </c>
      <c r="EL5" s="59" t="s">
        <v>37</v>
      </c>
      <c r="EM5" s="58" t="s">
        <v>34</v>
      </c>
      <c r="EN5" s="54" t="s">
        <v>35</v>
      </c>
      <c r="EO5" s="55" t="s">
        <v>36</v>
      </c>
      <c r="EP5" s="59" t="s">
        <v>37</v>
      </c>
      <c r="EQ5" s="58" t="s">
        <v>34</v>
      </c>
      <c r="ER5" s="54" t="s">
        <v>35</v>
      </c>
      <c r="ES5" s="55" t="s">
        <v>36</v>
      </c>
      <c r="ET5" s="59" t="s">
        <v>37</v>
      </c>
      <c r="EU5" s="58" t="s">
        <v>34</v>
      </c>
      <c r="EV5" s="54" t="s">
        <v>35</v>
      </c>
      <c r="EW5" s="55" t="s">
        <v>36</v>
      </c>
      <c r="EX5" s="59" t="s">
        <v>37</v>
      </c>
      <c r="EY5" s="58" t="s">
        <v>34</v>
      </c>
      <c r="EZ5" s="54" t="s">
        <v>35</v>
      </c>
      <c r="FA5" s="55" t="s">
        <v>36</v>
      </c>
      <c r="FB5" s="59" t="s">
        <v>37</v>
      </c>
      <c r="FC5" s="58" t="s">
        <v>34</v>
      </c>
      <c r="FD5" s="54" t="s">
        <v>35</v>
      </c>
      <c r="FE5" s="55" t="s">
        <v>36</v>
      </c>
      <c r="FF5" s="59" t="s">
        <v>37</v>
      </c>
      <c r="FG5" s="58" t="s">
        <v>34</v>
      </c>
      <c r="FH5" s="54" t="s">
        <v>35</v>
      </c>
      <c r="FI5" s="55" t="s">
        <v>36</v>
      </c>
      <c r="FJ5" s="59" t="s">
        <v>37</v>
      </c>
      <c r="FK5" s="58" t="s">
        <v>34</v>
      </c>
      <c r="FL5" s="54" t="s">
        <v>35</v>
      </c>
      <c r="FM5" s="55" t="s">
        <v>36</v>
      </c>
      <c r="FN5" s="59" t="s">
        <v>37</v>
      </c>
      <c r="FO5" s="58" t="s">
        <v>34</v>
      </c>
      <c r="FP5" s="54" t="s">
        <v>35</v>
      </c>
      <c r="FQ5" s="55" t="s">
        <v>36</v>
      </c>
      <c r="FR5" s="59" t="s">
        <v>37</v>
      </c>
      <c r="FS5" s="58" t="s">
        <v>34</v>
      </c>
      <c r="FT5" s="54" t="s">
        <v>35</v>
      </c>
      <c r="FU5" s="55" t="s">
        <v>36</v>
      </c>
      <c r="FV5" s="59" t="s">
        <v>37</v>
      </c>
      <c r="FW5" s="58" t="s">
        <v>34</v>
      </c>
      <c r="FX5" s="54" t="s">
        <v>35</v>
      </c>
      <c r="FY5" s="55" t="s">
        <v>36</v>
      </c>
      <c r="FZ5" s="59" t="s">
        <v>37</v>
      </c>
      <c r="GA5" s="58" t="s">
        <v>34</v>
      </c>
      <c r="GB5" s="54" t="s">
        <v>35</v>
      </c>
      <c r="GC5" s="55" t="s">
        <v>36</v>
      </c>
      <c r="GD5" s="59" t="s">
        <v>37</v>
      </c>
      <c r="GE5" s="58" t="s">
        <v>34</v>
      </c>
      <c r="GF5" s="54" t="s">
        <v>35</v>
      </c>
      <c r="GG5" s="55" t="s">
        <v>36</v>
      </c>
      <c r="GH5" s="59" t="s">
        <v>37</v>
      </c>
      <c r="GI5" s="58" t="s">
        <v>34</v>
      </c>
      <c r="GJ5" s="54" t="s">
        <v>35</v>
      </c>
      <c r="GK5" s="55" t="s">
        <v>36</v>
      </c>
      <c r="GL5" s="59" t="s">
        <v>37</v>
      </c>
      <c r="GM5" s="58" t="s">
        <v>34</v>
      </c>
      <c r="GN5" s="54" t="s">
        <v>35</v>
      </c>
      <c r="GO5" s="55" t="s">
        <v>36</v>
      </c>
      <c r="GP5" s="59" t="s">
        <v>37</v>
      </c>
      <c r="GQ5" s="58" t="s">
        <v>34</v>
      </c>
      <c r="GR5" s="54" t="s">
        <v>35</v>
      </c>
      <c r="GS5" s="55" t="s">
        <v>36</v>
      </c>
      <c r="GT5" s="59" t="s">
        <v>37</v>
      </c>
      <c r="GU5" s="58" t="s">
        <v>34</v>
      </c>
      <c r="GV5" s="54" t="s">
        <v>35</v>
      </c>
      <c r="GW5" s="55" t="s">
        <v>36</v>
      </c>
      <c r="GX5" s="59" t="s">
        <v>37</v>
      </c>
      <c r="GY5" s="58" t="s">
        <v>34</v>
      </c>
      <c r="GZ5" s="54" t="s">
        <v>35</v>
      </c>
      <c r="HA5" s="55" t="s">
        <v>36</v>
      </c>
      <c r="HB5" s="59" t="s">
        <v>37</v>
      </c>
      <c r="HC5" s="58" t="s">
        <v>34</v>
      </c>
      <c r="HD5" s="54" t="s">
        <v>35</v>
      </c>
      <c r="HE5" s="55" t="s">
        <v>36</v>
      </c>
      <c r="HF5" s="59" t="s">
        <v>37</v>
      </c>
      <c r="HG5" s="58" t="s">
        <v>34</v>
      </c>
      <c r="HH5" s="54" t="s">
        <v>35</v>
      </c>
      <c r="HI5" s="55" t="s">
        <v>36</v>
      </c>
      <c r="HJ5" s="59" t="s">
        <v>37</v>
      </c>
      <c r="HK5" s="58" t="s">
        <v>34</v>
      </c>
      <c r="HL5" s="54" t="s">
        <v>35</v>
      </c>
      <c r="HM5" s="55" t="s">
        <v>36</v>
      </c>
      <c r="HN5" s="59" t="s">
        <v>37</v>
      </c>
      <c r="HO5" s="58" t="s">
        <v>34</v>
      </c>
      <c r="HP5" s="54" t="s">
        <v>35</v>
      </c>
      <c r="HQ5" s="55" t="s">
        <v>36</v>
      </c>
      <c r="HR5" s="59" t="s">
        <v>37</v>
      </c>
      <c r="HS5" s="58" t="s">
        <v>34</v>
      </c>
      <c r="HT5" s="54" t="s">
        <v>35</v>
      </c>
      <c r="HU5" s="55" t="s">
        <v>36</v>
      </c>
      <c r="HV5" s="59" t="s">
        <v>37</v>
      </c>
      <c r="HW5" s="58" t="s">
        <v>34</v>
      </c>
      <c r="HX5" s="54" t="s">
        <v>35</v>
      </c>
      <c r="HY5" s="55" t="s">
        <v>36</v>
      </c>
      <c r="HZ5" s="59" t="s">
        <v>37</v>
      </c>
      <c r="IA5" s="58" t="s">
        <v>34</v>
      </c>
      <c r="IB5" s="54" t="s">
        <v>35</v>
      </c>
      <c r="IC5" s="55" t="s">
        <v>36</v>
      </c>
      <c r="ID5" s="59" t="s">
        <v>37</v>
      </c>
      <c r="IE5" s="58" t="s">
        <v>34</v>
      </c>
      <c r="IF5" s="54" t="s">
        <v>35</v>
      </c>
      <c r="IG5" s="55" t="s">
        <v>36</v>
      </c>
      <c r="IH5" s="59" t="s">
        <v>37</v>
      </c>
      <c r="II5" s="58" t="s">
        <v>34</v>
      </c>
      <c r="IJ5" s="54" t="s">
        <v>35</v>
      </c>
      <c r="IK5" s="55" t="s">
        <v>36</v>
      </c>
      <c r="IL5" s="59" t="s">
        <v>37</v>
      </c>
      <c r="IM5" s="58" t="s">
        <v>34</v>
      </c>
      <c r="IN5" s="54" t="s">
        <v>35</v>
      </c>
      <c r="IO5" s="55" t="s">
        <v>36</v>
      </c>
      <c r="IP5" s="59" t="s">
        <v>37</v>
      </c>
      <c r="IQ5" s="58" t="s">
        <v>34</v>
      </c>
      <c r="IR5" s="54" t="s">
        <v>35</v>
      </c>
      <c r="IS5" s="55" t="s">
        <v>36</v>
      </c>
      <c r="IT5" s="59" t="s">
        <v>37</v>
      </c>
      <c r="IU5" s="58" t="s">
        <v>34</v>
      </c>
      <c r="IV5" s="54" t="s">
        <v>35</v>
      </c>
      <c r="IW5" s="55" t="s">
        <v>36</v>
      </c>
      <c r="IX5" s="59" t="s">
        <v>37</v>
      </c>
      <c r="IY5" s="58" t="s">
        <v>34</v>
      </c>
      <c r="IZ5" s="54" t="s">
        <v>35</v>
      </c>
      <c r="JA5" s="55" t="s">
        <v>36</v>
      </c>
      <c r="JB5" s="59" t="s">
        <v>37</v>
      </c>
      <c r="JC5" s="58" t="s">
        <v>34</v>
      </c>
      <c r="JD5" s="54" t="s">
        <v>35</v>
      </c>
      <c r="JE5" s="55" t="s">
        <v>36</v>
      </c>
      <c r="JF5" s="59" t="s">
        <v>37</v>
      </c>
      <c r="JG5" s="58" t="s">
        <v>34</v>
      </c>
      <c r="JH5" s="54" t="s">
        <v>35</v>
      </c>
      <c r="JI5" s="55" t="s">
        <v>36</v>
      </c>
      <c r="JJ5" s="59" t="s">
        <v>37</v>
      </c>
      <c r="JK5" s="58" t="s">
        <v>34</v>
      </c>
      <c r="JL5" s="54" t="s">
        <v>35</v>
      </c>
      <c r="JM5" s="55" t="s">
        <v>36</v>
      </c>
      <c r="JN5" s="59" t="s">
        <v>37</v>
      </c>
      <c r="JO5" s="58" t="s">
        <v>34</v>
      </c>
      <c r="JP5" s="54" t="s">
        <v>35</v>
      </c>
      <c r="JQ5" s="55" t="s">
        <v>36</v>
      </c>
      <c r="JR5" s="59" t="s">
        <v>37</v>
      </c>
      <c r="JS5" s="58" t="s">
        <v>34</v>
      </c>
      <c r="JT5" s="54" t="s">
        <v>35</v>
      </c>
      <c r="JU5" s="55" t="s">
        <v>36</v>
      </c>
      <c r="JV5" s="59" t="s">
        <v>37</v>
      </c>
      <c r="JW5" s="58" t="s">
        <v>34</v>
      </c>
      <c r="JX5" s="54" t="s">
        <v>35</v>
      </c>
      <c r="JY5" s="55" t="s">
        <v>36</v>
      </c>
      <c r="JZ5" s="59" t="s">
        <v>37</v>
      </c>
      <c r="KA5" s="58" t="s">
        <v>34</v>
      </c>
      <c r="KB5" s="54" t="s">
        <v>35</v>
      </c>
      <c r="KC5" s="55" t="s">
        <v>36</v>
      </c>
      <c r="KD5" s="59" t="s">
        <v>37</v>
      </c>
      <c r="KE5" s="58" t="s">
        <v>34</v>
      </c>
      <c r="KF5" s="54" t="s">
        <v>35</v>
      </c>
      <c r="KG5" s="55" t="s">
        <v>36</v>
      </c>
      <c r="KH5" s="59" t="s">
        <v>37</v>
      </c>
      <c r="KI5" s="58" t="s">
        <v>34</v>
      </c>
      <c r="KJ5" s="54" t="s">
        <v>35</v>
      </c>
      <c r="KK5" s="55" t="s">
        <v>36</v>
      </c>
      <c r="KL5" s="59" t="s">
        <v>37</v>
      </c>
    </row>
    <row r="6" spans="1:298" s="144" customFormat="1" ht="25.5" customHeight="1" thickBot="1" x14ac:dyDescent="0.4">
      <c r="A6" s="324" t="s">
        <v>71</v>
      </c>
      <c r="B6" s="325"/>
      <c r="C6" s="142"/>
      <c r="D6" s="318"/>
      <c r="E6" s="319"/>
      <c r="F6" s="143"/>
      <c r="G6" s="60" t="s">
        <v>38</v>
      </c>
      <c r="H6" s="61" t="s">
        <v>38</v>
      </c>
      <c r="I6" s="61" t="s">
        <v>38</v>
      </c>
      <c r="J6" s="62" t="s">
        <v>38</v>
      </c>
      <c r="K6" s="60" t="s">
        <v>38</v>
      </c>
      <c r="L6" s="61" t="s">
        <v>38</v>
      </c>
      <c r="M6" s="61" t="s">
        <v>38</v>
      </c>
      <c r="N6" s="62" t="s">
        <v>38</v>
      </c>
      <c r="O6" s="60" t="s">
        <v>38</v>
      </c>
      <c r="P6" s="61" t="s">
        <v>38</v>
      </c>
      <c r="Q6" s="61" t="s">
        <v>38</v>
      </c>
      <c r="R6" s="62" t="s">
        <v>38</v>
      </c>
      <c r="S6" s="60" t="s">
        <v>38</v>
      </c>
      <c r="T6" s="61" t="s">
        <v>38</v>
      </c>
      <c r="U6" s="61" t="s">
        <v>38</v>
      </c>
      <c r="V6" s="71" t="s">
        <v>38</v>
      </c>
      <c r="W6" s="60" t="s">
        <v>38</v>
      </c>
      <c r="X6" s="61" t="s">
        <v>38</v>
      </c>
      <c r="Y6" s="61" t="s">
        <v>38</v>
      </c>
      <c r="Z6" s="62" t="s">
        <v>38</v>
      </c>
      <c r="AA6" s="60" t="s">
        <v>38</v>
      </c>
      <c r="AB6" s="61" t="s">
        <v>38</v>
      </c>
      <c r="AC6" s="61" t="s">
        <v>38</v>
      </c>
      <c r="AD6" s="71" t="s">
        <v>38</v>
      </c>
      <c r="AE6" s="60" t="s">
        <v>38</v>
      </c>
      <c r="AF6" s="61" t="s">
        <v>38</v>
      </c>
      <c r="AG6" s="61" t="s">
        <v>38</v>
      </c>
      <c r="AH6" s="62" t="s">
        <v>38</v>
      </c>
      <c r="AI6" s="60" t="s">
        <v>38</v>
      </c>
      <c r="AJ6" s="61" t="s">
        <v>38</v>
      </c>
      <c r="AK6" s="61" t="s">
        <v>38</v>
      </c>
      <c r="AL6" s="62" t="s">
        <v>38</v>
      </c>
      <c r="AM6" s="60" t="s">
        <v>38</v>
      </c>
      <c r="AN6" s="61" t="s">
        <v>38</v>
      </c>
      <c r="AO6" s="61" t="s">
        <v>38</v>
      </c>
      <c r="AP6" s="62" t="s">
        <v>38</v>
      </c>
      <c r="AQ6" s="60" t="s">
        <v>38</v>
      </c>
      <c r="AR6" s="61" t="s">
        <v>38</v>
      </c>
      <c r="AS6" s="61" t="s">
        <v>38</v>
      </c>
      <c r="AT6" s="62" t="s">
        <v>38</v>
      </c>
      <c r="AU6" s="60" t="s">
        <v>38</v>
      </c>
      <c r="AV6" s="61" t="s">
        <v>38</v>
      </c>
      <c r="AW6" s="61" t="s">
        <v>38</v>
      </c>
      <c r="AX6" s="62" t="s">
        <v>38</v>
      </c>
      <c r="AY6" s="60" t="s">
        <v>38</v>
      </c>
      <c r="AZ6" s="61" t="s">
        <v>38</v>
      </c>
      <c r="BA6" s="61" t="s">
        <v>38</v>
      </c>
      <c r="BB6" s="62" t="s">
        <v>38</v>
      </c>
      <c r="BC6" s="60" t="s">
        <v>38</v>
      </c>
      <c r="BD6" s="61" t="s">
        <v>38</v>
      </c>
      <c r="BE6" s="61" t="s">
        <v>38</v>
      </c>
      <c r="BF6" s="71" t="s">
        <v>38</v>
      </c>
      <c r="BG6" s="60" t="s">
        <v>38</v>
      </c>
      <c r="BH6" s="61" t="s">
        <v>38</v>
      </c>
      <c r="BI6" s="61" t="s">
        <v>38</v>
      </c>
      <c r="BJ6" s="62" t="s">
        <v>38</v>
      </c>
      <c r="BK6" s="60" t="s">
        <v>38</v>
      </c>
      <c r="BL6" s="61" t="s">
        <v>38</v>
      </c>
      <c r="BM6" s="61" t="s">
        <v>38</v>
      </c>
      <c r="BN6" s="62" t="s">
        <v>38</v>
      </c>
      <c r="BO6" s="60" t="s">
        <v>38</v>
      </c>
      <c r="BP6" s="61" t="s">
        <v>38</v>
      </c>
      <c r="BQ6" s="61" t="s">
        <v>38</v>
      </c>
      <c r="BR6" s="71" t="s">
        <v>38</v>
      </c>
      <c r="BS6" s="60" t="s">
        <v>38</v>
      </c>
      <c r="BT6" s="61" t="s">
        <v>38</v>
      </c>
      <c r="BU6" s="61" t="s">
        <v>38</v>
      </c>
      <c r="BV6" s="71" t="s">
        <v>38</v>
      </c>
      <c r="BW6" s="60" t="s">
        <v>38</v>
      </c>
      <c r="BX6" s="61" t="s">
        <v>38</v>
      </c>
      <c r="BY6" s="61" t="s">
        <v>38</v>
      </c>
      <c r="BZ6" s="62" t="s">
        <v>38</v>
      </c>
      <c r="CA6" s="60" t="s">
        <v>38</v>
      </c>
      <c r="CB6" s="61" t="s">
        <v>38</v>
      </c>
      <c r="CC6" s="61" t="s">
        <v>38</v>
      </c>
      <c r="CD6" s="62" t="s">
        <v>38</v>
      </c>
      <c r="CE6" s="60" t="s">
        <v>38</v>
      </c>
      <c r="CF6" s="61" t="s">
        <v>38</v>
      </c>
      <c r="CG6" s="61" t="s">
        <v>38</v>
      </c>
      <c r="CH6" s="71" t="s">
        <v>38</v>
      </c>
      <c r="CI6" s="60" t="s">
        <v>38</v>
      </c>
      <c r="CJ6" s="61" t="s">
        <v>38</v>
      </c>
      <c r="CK6" s="61" t="s">
        <v>38</v>
      </c>
      <c r="CL6" s="62" t="s">
        <v>38</v>
      </c>
      <c r="CM6" s="60" t="s">
        <v>38</v>
      </c>
      <c r="CN6" s="61" t="s">
        <v>38</v>
      </c>
      <c r="CO6" s="61" t="s">
        <v>38</v>
      </c>
      <c r="CP6" s="62" t="s">
        <v>38</v>
      </c>
      <c r="CQ6" s="60" t="s">
        <v>38</v>
      </c>
      <c r="CR6" s="61" t="s">
        <v>38</v>
      </c>
      <c r="CS6" s="61" t="s">
        <v>38</v>
      </c>
      <c r="CT6" s="62" t="s">
        <v>38</v>
      </c>
      <c r="CU6" s="60" t="s">
        <v>38</v>
      </c>
      <c r="CV6" s="61" t="s">
        <v>38</v>
      </c>
      <c r="CW6" s="61" t="s">
        <v>38</v>
      </c>
      <c r="CX6" s="62" t="s">
        <v>38</v>
      </c>
      <c r="CY6" s="60" t="s">
        <v>38</v>
      </c>
      <c r="CZ6" s="61" t="s">
        <v>38</v>
      </c>
      <c r="DA6" s="61" t="s">
        <v>38</v>
      </c>
      <c r="DB6" s="62" t="s">
        <v>38</v>
      </c>
      <c r="DC6" s="60" t="s">
        <v>38</v>
      </c>
      <c r="DD6" s="61" t="s">
        <v>38</v>
      </c>
      <c r="DE6" s="61" t="s">
        <v>38</v>
      </c>
      <c r="DF6" s="62" t="s">
        <v>38</v>
      </c>
      <c r="DG6" s="60" t="s">
        <v>38</v>
      </c>
      <c r="DH6" s="61" t="s">
        <v>38</v>
      </c>
      <c r="DI6" s="61" t="s">
        <v>38</v>
      </c>
      <c r="DJ6" s="62" t="s">
        <v>38</v>
      </c>
      <c r="DK6" s="60" t="s">
        <v>38</v>
      </c>
      <c r="DL6" s="61" t="s">
        <v>38</v>
      </c>
      <c r="DM6" s="61" t="s">
        <v>38</v>
      </c>
      <c r="DN6" s="62" t="s">
        <v>38</v>
      </c>
      <c r="DO6" s="60" t="s">
        <v>38</v>
      </c>
      <c r="DP6" s="61" t="s">
        <v>38</v>
      </c>
      <c r="DQ6" s="61" t="s">
        <v>38</v>
      </c>
      <c r="DR6" s="62" t="s">
        <v>38</v>
      </c>
      <c r="DS6" s="60" t="s">
        <v>38</v>
      </c>
      <c r="DT6" s="61" t="s">
        <v>38</v>
      </c>
      <c r="DU6" s="61" t="s">
        <v>38</v>
      </c>
      <c r="DV6" s="62" t="s">
        <v>38</v>
      </c>
      <c r="DW6" s="60" t="s">
        <v>38</v>
      </c>
      <c r="DX6" s="61" t="s">
        <v>38</v>
      </c>
      <c r="DY6" s="61" t="s">
        <v>38</v>
      </c>
      <c r="DZ6" s="62" t="s">
        <v>38</v>
      </c>
      <c r="EA6" s="60" t="s">
        <v>38</v>
      </c>
      <c r="EB6" s="61" t="s">
        <v>38</v>
      </c>
      <c r="EC6" s="61" t="s">
        <v>38</v>
      </c>
      <c r="ED6" s="62" t="s">
        <v>38</v>
      </c>
      <c r="EE6" s="60" t="s">
        <v>38</v>
      </c>
      <c r="EF6" s="61" t="s">
        <v>38</v>
      </c>
      <c r="EG6" s="61" t="s">
        <v>38</v>
      </c>
      <c r="EH6" s="62" t="s">
        <v>38</v>
      </c>
      <c r="EI6" s="60" t="s">
        <v>38</v>
      </c>
      <c r="EJ6" s="61" t="s">
        <v>38</v>
      </c>
      <c r="EK6" s="61" t="s">
        <v>38</v>
      </c>
      <c r="EL6" s="62" t="s">
        <v>38</v>
      </c>
      <c r="EM6" s="60" t="s">
        <v>38</v>
      </c>
      <c r="EN6" s="61" t="s">
        <v>38</v>
      </c>
      <c r="EO6" s="61" t="s">
        <v>38</v>
      </c>
      <c r="EP6" s="62" t="s">
        <v>38</v>
      </c>
      <c r="EQ6" s="60" t="s">
        <v>38</v>
      </c>
      <c r="ER6" s="61" t="s">
        <v>38</v>
      </c>
      <c r="ES6" s="61" t="s">
        <v>38</v>
      </c>
      <c r="ET6" s="62" t="s">
        <v>38</v>
      </c>
      <c r="EU6" s="60" t="s">
        <v>38</v>
      </c>
      <c r="EV6" s="61" t="s">
        <v>38</v>
      </c>
      <c r="EW6" s="61" t="s">
        <v>38</v>
      </c>
      <c r="EX6" s="62" t="s">
        <v>38</v>
      </c>
      <c r="EY6" s="60" t="s">
        <v>38</v>
      </c>
      <c r="EZ6" s="61" t="s">
        <v>38</v>
      </c>
      <c r="FA6" s="61" t="s">
        <v>38</v>
      </c>
      <c r="FB6" s="62" t="s">
        <v>38</v>
      </c>
      <c r="FC6" s="60" t="s">
        <v>38</v>
      </c>
      <c r="FD6" s="61" t="s">
        <v>38</v>
      </c>
      <c r="FE6" s="61" t="s">
        <v>38</v>
      </c>
      <c r="FF6" s="62" t="s">
        <v>38</v>
      </c>
      <c r="FG6" s="60" t="s">
        <v>38</v>
      </c>
      <c r="FH6" s="61" t="s">
        <v>38</v>
      </c>
      <c r="FI6" s="61" t="s">
        <v>38</v>
      </c>
      <c r="FJ6" s="62" t="s">
        <v>38</v>
      </c>
      <c r="FK6" s="60" t="s">
        <v>38</v>
      </c>
      <c r="FL6" s="61" t="s">
        <v>38</v>
      </c>
      <c r="FM6" s="61" t="s">
        <v>38</v>
      </c>
      <c r="FN6" s="62" t="s">
        <v>38</v>
      </c>
      <c r="FO6" s="60" t="s">
        <v>38</v>
      </c>
      <c r="FP6" s="61" t="s">
        <v>38</v>
      </c>
      <c r="FQ6" s="61" t="s">
        <v>38</v>
      </c>
      <c r="FR6" s="62" t="s">
        <v>38</v>
      </c>
      <c r="FS6" s="60" t="s">
        <v>38</v>
      </c>
      <c r="FT6" s="61" t="s">
        <v>38</v>
      </c>
      <c r="FU6" s="61" t="s">
        <v>38</v>
      </c>
      <c r="FV6" s="62" t="s">
        <v>38</v>
      </c>
      <c r="FW6" s="60" t="s">
        <v>38</v>
      </c>
      <c r="FX6" s="61" t="s">
        <v>38</v>
      </c>
      <c r="FY6" s="61" t="s">
        <v>38</v>
      </c>
      <c r="FZ6" s="62" t="s">
        <v>38</v>
      </c>
      <c r="GA6" s="60" t="s">
        <v>38</v>
      </c>
      <c r="GB6" s="61" t="s">
        <v>38</v>
      </c>
      <c r="GC6" s="61" t="s">
        <v>38</v>
      </c>
      <c r="GD6" s="62" t="s">
        <v>38</v>
      </c>
      <c r="GE6" s="60" t="s">
        <v>38</v>
      </c>
      <c r="GF6" s="61" t="s">
        <v>38</v>
      </c>
      <c r="GG6" s="61" t="s">
        <v>38</v>
      </c>
      <c r="GH6" s="62" t="s">
        <v>38</v>
      </c>
      <c r="GI6" s="60" t="s">
        <v>38</v>
      </c>
      <c r="GJ6" s="61" t="s">
        <v>38</v>
      </c>
      <c r="GK6" s="61" t="s">
        <v>38</v>
      </c>
      <c r="GL6" s="62" t="s">
        <v>38</v>
      </c>
      <c r="GM6" s="60" t="s">
        <v>38</v>
      </c>
      <c r="GN6" s="61" t="s">
        <v>38</v>
      </c>
      <c r="GO6" s="61" t="s">
        <v>38</v>
      </c>
      <c r="GP6" s="62" t="s">
        <v>38</v>
      </c>
      <c r="GQ6" s="60" t="s">
        <v>38</v>
      </c>
      <c r="GR6" s="61" t="s">
        <v>38</v>
      </c>
      <c r="GS6" s="61" t="s">
        <v>38</v>
      </c>
      <c r="GT6" s="62" t="s">
        <v>38</v>
      </c>
      <c r="GU6" s="60" t="s">
        <v>38</v>
      </c>
      <c r="GV6" s="61" t="s">
        <v>38</v>
      </c>
      <c r="GW6" s="61" t="s">
        <v>38</v>
      </c>
      <c r="GX6" s="62" t="s">
        <v>38</v>
      </c>
      <c r="GY6" s="60" t="s">
        <v>38</v>
      </c>
      <c r="GZ6" s="61" t="s">
        <v>38</v>
      </c>
      <c r="HA6" s="61" t="s">
        <v>38</v>
      </c>
      <c r="HB6" s="62" t="s">
        <v>38</v>
      </c>
      <c r="HC6" s="60" t="s">
        <v>38</v>
      </c>
      <c r="HD6" s="61" t="s">
        <v>38</v>
      </c>
      <c r="HE6" s="61" t="s">
        <v>38</v>
      </c>
      <c r="HF6" s="62" t="s">
        <v>38</v>
      </c>
      <c r="HG6" s="60" t="s">
        <v>38</v>
      </c>
      <c r="HH6" s="61" t="s">
        <v>38</v>
      </c>
      <c r="HI6" s="61" t="s">
        <v>38</v>
      </c>
      <c r="HJ6" s="62" t="s">
        <v>38</v>
      </c>
      <c r="HK6" s="60" t="s">
        <v>38</v>
      </c>
      <c r="HL6" s="61" t="s">
        <v>38</v>
      </c>
      <c r="HM6" s="61" t="s">
        <v>38</v>
      </c>
      <c r="HN6" s="62" t="s">
        <v>38</v>
      </c>
      <c r="HO6" s="60" t="s">
        <v>38</v>
      </c>
      <c r="HP6" s="61" t="s">
        <v>38</v>
      </c>
      <c r="HQ6" s="61" t="s">
        <v>38</v>
      </c>
      <c r="HR6" s="62" t="s">
        <v>38</v>
      </c>
      <c r="HS6" s="60" t="s">
        <v>38</v>
      </c>
      <c r="HT6" s="61" t="s">
        <v>38</v>
      </c>
      <c r="HU6" s="61" t="s">
        <v>38</v>
      </c>
      <c r="HV6" s="62" t="s">
        <v>38</v>
      </c>
      <c r="HW6" s="60" t="s">
        <v>38</v>
      </c>
      <c r="HX6" s="61" t="s">
        <v>38</v>
      </c>
      <c r="HY6" s="61" t="s">
        <v>38</v>
      </c>
      <c r="HZ6" s="62" t="s">
        <v>38</v>
      </c>
      <c r="IA6" s="60" t="s">
        <v>38</v>
      </c>
      <c r="IB6" s="61" t="s">
        <v>38</v>
      </c>
      <c r="IC6" s="61" t="s">
        <v>38</v>
      </c>
      <c r="ID6" s="62" t="s">
        <v>38</v>
      </c>
      <c r="IE6" s="60" t="s">
        <v>38</v>
      </c>
      <c r="IF6" s="61" t="s">
        <v>38</v>
      </c>
      <c r="IG6" s="61" t="s">
        <v>38</v>
      </c>
      <c r="IH6" s="62" t="s">
        <v>38</v>
      </c>
      <c r="II6" s="60" t="s">
        <v>38</v>
      </c>
      <c r="IJ6" s="61" t="s">
        <v>38</v>
      </c>
      <c r="IK6" s="61" t="s">
        <v>38</v>
      </c>
      <c r="IL6" s="62" t="s">
        <v>38</v>
      </c>
      <c r="IM6" s="60" t="s">
        <v>38</v>
      </c>
      <c r="IN6" s="61" t="s">
        <v>38</v>
      </c>
      <c r="IO6" s="61" t="s">
        <v>38</v>
      </c>
      <c r="IP6" s="62" t="s">
        <v>38</v>
      </c>
      <c r="IQ6" s="60" t="s">
        <v>38</v>
      </c>
      <c r="IR6" s="61" t="s">
        <v>38</v>
      </c>
      <c r="IS6" s="61" t="s">
        <v>38</v>
      </c>
      <c r="IT6" s="62" t="s">
        <v>38</v>
      </c>
      <c r="IU6" s="60" t="s">
        <v>38</v>
      </c>
      <c r="IV6" s="61" t="s">
        <v>38</v>
      </c>
      <c r="IW6" s="61" t="s">
        <v>38</v>
      </c>
      <c r="IX6" s="62" t="s">
        <v>38</v>
      </c>
      <c r="IY6" s="60" t="s">
        <v>38</v>
      </c>
      <c r="IZ6" s="61" t="s">
        <v>38</v>
      </c>
      <c r="JA6" s="61" t="s">
        <v>38</v>
      </c>
      <c r="JB6" s="62" t="s">
        <v>38</v>
      </c>
      <c r="JC6" s="60" t="s">
        <v>38</v>
      </c>
      <c r="JD6" s="61" t="s">
        <v>38</v>
      </c>
      <c r="JE6" s="61" t="s">
        <v>38</v>
      </c>
      <c r="JF6" s="62" t="s">
        <v>38</v>
      </c>
      <c r="JG6" s="60" t="s">
        <v>38</v>
      </c>
      <c r="JH6" s="61" t="s">
        <v>38</v>
      </c>
      <c r="JI6" s="61" t="s">
        <v>38</v>
      </c>
      <c r="JJ6" s="62" t="s">
        <v>38</v>
      </c>
      <c r="JK6" s="60" t="s">
        <v>38</v>
      </c>
      <c r="JL6" s="61" t="s">
        <v>38</v>
      </c>
      <c r="JM6" s="61" t="s">
        <v>38</v>
      </c>
      <c r="JN6" s="62" t="s">
        <v>38</v>
      </c>
      <c r="JO6" s="60" t="s">
        <v>38</v>
      </c>
      <c r="JP6" s="61" t="s">
        <v>38</v>
      </c>
      <c r="JQ6" s="61" t="s">
        <v>38</v>
      </c>
      <c r="JR6" s="62" t="s">
        <v>38</v>
      </c>
      <c r="JS6" s="60" t="s">
        <v>38</v>
      </c>
      <c r="JT6" s="61" t="s">
        <v>38</v>
      </c>
      <c r="JU6" s="61" t="s">
        <v>38</v>
      </c>
      <c r="JV6" s="62" t="s">
        <v>38</v>
      </c>
      <c r="JW6" s="60" t="s">
        <v>38</v>
      </c>
      <c r="JX6" s="61" t="s">
        <v>38</v>
      </c>
      <c r="JY6" s="61" t="s">
        <v>38</v>
      </c>
      <c r="JZ6" s="62" t="s">
        <v>38</v>
      </c>
      <c r="KA6" s="60" t="s">
        <v>38</v>
      </c>
      <c r="KB6" s="61" t="s">
        <v>38</v>
      </c>
      <c r="KC6" s="61" t="s">
        <v>38</v>
      </c>
      <c r="KD6" s="62" t="s">
        <v>38</v>
      </c>
      <c r="KE6" s="60" t="s">
        <v>38</v>
      </c>
      <c r="KF6" s="61" t="s">
        <v>38</v>
      </c>
      <c r="KG6" s="61" t="s">
        <v>38</v>
      </c>
      <c r="KH6" s="62" t="s">
        <v>38</v>
      </c>
      <c r="KI6" s="60" t="s">
        <v>38</v>
      </c>
      <c r="KJ6" s="61" t="s">
        <v>38</v>
      </c>
      <c r="KK6" s="61" t="s">
        <v>38</v>
      </c>
      <c r="KL6" s="62" t="s">
        <v>38</v>
      </c>
    </row>
    <row r="7" spans="1:298" ht="25.5" customHeight="1" thickBot="1" x14ac:dyDescent="0.35">
      <c r="A7" s="334" t="s">
        <v>72</v>
      </c>
      <c r="B7" s="335"/>
      <c r="C7" s="132"/>
      <c r="D7" s="104" t="s">
        <v>61</v>
      </c>
      <c r="E7" s="105" t="s">
        <v>62</v>
      </c>
      <c r="F7" s="56"/>
      <c r="G7" s="72"/>
      <c r="J7" s="73"/>
      <c r="K7" s="72"/>
      <c r="N7" s="73"/>
      <c r="O7" s="72"/>
      <c r="R7" s="73"/>
      <c r="S7" s="72"/>
      <c r="W7" s="72"/>
      <c r="Z7" s="73"/>
      <c r="AA7" s="72"/>
      <c r="AE7" s="72"/>
      <c r="AH7" s="73"/>
      <c r="AI7" s="72"/>
      <c r="AL7" s="73"/>
      <c r="AM7" s="72"/>
      <c r="AP7" s="73"/>
      <c r="AQ7" s="72"/>
      <c r="AT7" s="73"/>
      <c r="AU7" s="72"/>
      <c r="AX7" s="73"/>
      <c r="AY7" s="72"/>
      <c r="BB7" s="73"/>
      <c r="BC7" s="72"/>
      <c r="BG7" s="72"/>
      <c r="BJ7" s="73"/>
      <c r="BK7" s="72"/>
      <c r="BN7" s="73"/>
      <c r="BO7" s="72"/>
      <c r="BS7" s="72"/>
      <c r="BW7" s="72"/>
      <c r="BZ7" s="73"/>
      <c r="CA7" s="72"/>
      <c r="CD7" s="73"/>
      <c r="CE7" s="72"/>
      <c r="CI7" s="72"/>
      <c r="CL7" s="73"/>
      <c r="CM7" s="72"/>
      <c r="CP7" s="73"/>
      <c r="CQ7" s="72"/>
      <c r="CT7" s="73"/>
      <c r="CU7" s="72"/>
      <c r="CX7" s="73"/>
      <c r="CY7" s="72"/>
      <c r="DB7" s="73"/>
      <c r="DC7" s="72"/>
      <c r="DF7" s="73"/>
      <c r="DG7" s="72"/>
      <c r="DJ7" s="73"/>
      <c r="DK7" s="72"/>
      <c r="DN7" s="73"/>
      <c r="DO7" s="72"/>
      <c r="DR7" s="73"/>
      <c r="DS7" s="72"/>
      <c r="DV7" s="73"/>
      <c r="DW7" s="72"/>
      <c r="DZ7" s="73"/>
      <c r="EA7" s="72"/>
      <c r="ED7" s="73"/>
      <c r="EE7" s="72"/>
      <c r="EH7" s="73"/>
      <c r="EI7" s="72"/>
      <c r="EL7" s="73"/>
      <c r="EM7" s="72"/>
      <c r="EP7" s="73"/>
      <c r="EQ7" s="72"/>
      <c r="ET7" s="73"/>
      <c r="EU7" s="72"/>
      <c r="EX7" s="73"/>
      <c r="EY7" s="72"/>
      <c r="FB7" s="73"/>
      <c r="FC7" s="72"/>
      <c r="FF7" s="73"/>
      <c r="FG7" s="72"/>
      <c r="FJ7" s="73"/>
      <c r="FK7" s="72"/>
      <c r="FN7" s="73"/>
      <c r="FO7" s="72"/>
      <c r="FR7" s="73"/>
      <c r="FS7" s="72"/>
      <c r="FV7" s="73"/>
      <c r="FW7" s="72"/>
      <c r="FZ7" s="73"/>
      <c r="GA7" s="216"/>
      <c r="GB7" s="156"/>
      <c r="GC7" s="156"/>
      <c r="GD7" s="217"/>
      <c r="GE7" s="216"/>
      <c r="GF7" s="156"/>
      <c r="GG7" s="156"/>
      <c r="GH7" s="217"/>
      <c r="GI7" s="216"/>
      <c r="GJ7" s="156"/>
      <c r="GK7" s="156"/>
      <c r="GL7" s="217"/>
      <c r="GM7" s="218"/>
      <c r="GN7" s="219"/>
      <c r="GO7" s="219"/>
      <c r="GP7" s="220"/>
      <c r="GQ7" s="218"/>
      <c r="GR7" s="219"/>
      <c r="GS7" s="219"/>
      <c r="GT7" s="220"/>
      <c r="GU7" s="218"/>
      <c r="GV7" s="219"/>
      <c r="GW7" s="219"/>
      <c r="GX7" s="220"/>
      <c r="GY7" s="218"/>
      <c r="GZ7" s="219"/>
      <c r="HA7" s="219"/>
      <c r="HB7" s="220"/>
      <c r="HC7" s="218"/>
      <c r="HD7" s="219"/>
      <c r="HE7" s="219"/>
      <c r="HF7" s="220"/>
      <c r="HG7" s="218"/>
      <c r="HH7" s="219"/>
      <c r="HI7" s="219"/>
      <c r="HJ7" s="220"/>
      <c r="HK7" s="218"/>
      <c r="HL7" s="219"/>
      <c r="HM7" s="219"/>
      <c r="HN7" s="220"/>
      <c r="HO7" s="218"/>
      <c r="HP7" s="219"/>
      <c r="HQ7" s="219"/>
      <c r="HR7" s="220"/>
      <c r="HS7" s="218"/>
      <c r="HT7" s="219"/>
      <c r="HU7" s="219"/>
      <c r="HV7" s="220"/>
      <c r="HW7" s="218"/>
      <c r="HX7" s="219"/>
      <c r="HY7" s="219"/>
      <c r="HZ7" s="220"/>
      <c r="IA7" s="218"/>
      <c r="IB7" s="219"/>
      <c r="IC7" s="219"/>
      <c r="ID7" s="220"/>
      <c r="IE7" s="218"/>
      <c r="IF7" s="219"/>
      <c r="IG7" s="219"/>
      <c r="IH7" s="220"/>
      <c r="II7" s="218"/>
      <c r="IJ7" s="219"/>
      <c r="IK7" s="219"/>
      <c r="IL7" s="220"/>
      <c r="IM7" s="218"/>
      <c r="IN7" s="219"/>
      <c r="IO7" s="219"/>
      <c r="IP7" s="220"/>
      <c r="IQ7" s="218"/>
      <c r="IR7" s="219"/>
      <c r="IS7" s="219"/>
      <c r="IT7" s="220"/>
      <c r="IU7" s="218"/>
      <c r="IV7" s="219"/>
      <c r="IW7" s="219"/>
      <c r="IX7" s="220"/>
      <c r="IY7" s="218"/>
      <c r="IZ7" s="219"/>
      <c r="JA7" s="219"/>
      <c r="JB7" s="220"/>
      <c r="JC7" s="218"/>
      <c r="JD7" s="219"/>
      <c r="JE7" s="219"/>
      <c r="JF7" s="220"/>
      <c r="JG7" s="218"/>
      <c r="JH7" s="219"/>
      <c r="JI7" s="219"/>
      <c r="JJ7" s="220"/>
      <c r="JK7" s="218"/>
      <c r="JL7" s="219"/>
      <c r="JM7" s="219"/>
      <c r="JN7" s="220"/>
      <c r="JO7" s="218"/>
      <c r="JP7" s="219"/>
      <c r="JQ7" s="219"/>
      <c r="JR7" s="220"/>
      <c r="JS7" s="218"/>
      <c r="JT7" s="219"/>
      <c r="JU7" s="219"/>
      <c r="JV7" s="220"/>
      <c r="JW7" s="218"/>
      <c r="JX7" s="219"/>
      <c r="JY7" s="219"/>
      <c r="JZ7" s="220"/>
      <c r="KA7" s="218"/>
      <c r="KB7" s="219"/>
      <c r="KC7" s="219"/>
      <c r="KD7" s="220"/>
      <c r="KE7" s="218"/>
      <c r="KF7" s="219"/>
      <c r="KG7" s="219"/>
      <c r="KH7" s="220"/>
      <c r="KI7" s="218"/>
      <c r="KJ7" s="219"/>
      <c r="KK7" s="219"/>
      <c r="KL7" s="220"/>
    </row>
    <row r="8" spans="1:298" s="86" customFormat="1" ht="15" customHeight="1" x14ac:dyDescent="0.25">
      <c r="A8" s="136"/>
      <c r="B8" s="137"/>
      <c r="D8" s="326" t="s">
        <v>0</v>
      </c>
      <c r="E8" s="103" t="s">
        <v>1</v>
      </c>
      <c r="F8" s="74"/>
      <c r="G8" s="111"/>
      <c r="H8" s="112"/>
      <c r="I8" s="112"/>
      <c r="J8" s="113"/>
      <c r="K8" s="111"/>
      <c r="L8" s="112"/>
      <c r="M8" s="112"/>
      <c r="N8" s="113"/>
      <c r="O8" s="111"/>
      <c r="P8" s="112"/>
      <c r="Q8" s="112"/>
      <c r="R8" s="113"/>
      <c r="S8" s="111"/>
      <c r="T8" s="112"/>
      <c r="U8" s="112"/>
      <c r="V8" s="114"/>
      <c r="W8" s="75"/>
      <c r="X8" s="76"/>
      <c r="Y8" s="76"/>
      <c r="Z8" s="77"/>
      <c r="AA8" s="78"/>
      <c r="AB8" s="79"/>
      <c r="AC8" s="79"/>
      <c r="AD8" s="80"/>
      <c r="AE8" s="78"/>
      <c r="AF8" s="79"/>
      <c r="AG8" s="79"/>
      <c r="AH8" s="81"/>
      <c r="AI8" s="78"/>
      <c r="AJ8" s="79"/>
      <c r="AK8" s="79"/>
      <c r="AL8" s="81"/>
      <c r="AM8" s="75"/>
      <c r="AN8" s="76"/>
      <c r="AO8" s="76">
        <v>6</v>
      </c>
      <c r="AP8" s="77"/>
      <c r="AQ8" s="75"/>
      <c r="AR8" s="76"/>
      <c r="AS8" s="76"/>
      <c r="AT8" s="82">
        <v>7</v>
      </c>
      <c r="AU8" s="78"/>
      <c r="AV8" s="79"/>
      <c r="AW8" s="79"/>
      <c r="AX8" s="81"/>
      <c r="AY8" s="78"/>
      <c r="AZ8" s="79"/>
      <c r="BA8" s="79"/>
      <c r="BB8" s="81"/>
      <c r="BC8" s="75"/>
      <c r="BD8" s="76"/>
      <c r="BE8" s="76"/>
      <c r="BF8" s="82"/>
      <c r="BG8" s="78"/>
      <c r="BH8" s="79"/>
      <c r="BI8" s="79"/>
      <c r="BJ8" s="81"/>
      <c r="BK8" s="78"/>
      <c r="BL8" s="79"/>
      <c r="BM8" s="79"/>
      <c r="BN8" s="81"/>
      <c r="BO8" s="78"/>
      <c r="BP8" s="79"/>
      <c r="BQ8" s="79"/>
      <c r="BR8" s="80"/>
      <c r="BS8" s="78"/>
      <c r="BT8" s="79"/>
      <c r="BU8" s="79"/>
      <c r="BV8" s="80"/>
      <c r="BW8" s="78"/>
      <c r="BX8" s="79"/>
      <c r="BY8" s="79"/>
      <c r="BZ8" s="81"/>
      <c r="CA8" s="78"/>
      <c r="CB8" s="79"/>
      <c r="CC8" s="79"/>
      <c r="CD8" s="81"/>
      <c r="CE8" s="78"/>
      <c r="CF8" s="79"/>
      <c r="CG8" s="79"/>
      <c r="CH8" s="80"/>
      <c r="CI8" s="78"/>
      <c r="CJ8" s="79"/>
      <c r="CK8" s="79"/>
      <c r="CL8" s="81"/>
      <c r="CM8" s="78"/>
      <c r="CN8" s="79"/>
      <c r="CO8" s="79"/>
      <c r="CP8" s="81"/>
      <c r="CQ8" s="83"/>
      <c r="CR8" s="84"/>
      <c r="CS8" s="84"/>
      <c r="CT8" s="85"/>
      <c r="CU8" s="78"/>
      <c r="CV8" s="79"/>
      <c r="CW8" s="79"/>
      <c r="CX8" s="81"/>
      <c r="CY8" s="78"/>
      <c r="CZ8" s="79"/>
      <c r="DA8" s="79"/>
      <c r="DB8" s="81"/>
      <c r="DC8" s="75"/>
      <c r="DD8" s="76"/>
      <c r="DE8" s="76"/>
      <c r="DF8" s="77"/>
      <c r="DG8" s="78"/>
      <c r="DH8" s="79"/>
      <c r="DI8" s="79"/>
      <c r="DJ8" s="81"/>
      <c r="DK8" s="75"/>
      <c r="DL8" s="76"/>
      <c r="DM8" s="76"/>
      <c r="DN8" s="77"/>
      <c r="DO8" s="78"/>
      <c r="DP8" s="79"/>
      <c r="DQ8" s="79"/>
      <c r="DR8" s="81"/>
      <c r="DS8" s="160"/>
      <c r="DT8" s="161"/>
      <c r="DU8" s="161"/>
      <c r="DV8" s="162"/>
      <c r="DW8" s="42"/>
      <c r="DX8" s="76"/>
      <c r="DY8" s="76"/>
      <c r="DZ8" s="77"/>
      <c r="EA8" s="75"/>
      <c r="EB8" s="76"/>
      <c r="EC8" s="76"/>
      <c r="ED8" s="77"/>
      <c r="EE8" s="78"/>
      <c r="EF8" s="79"/>
      <c r="EG8" s="79"/>
      <c r="EH8" s="81"/>
      <c r="EI8" s="75"/>
      <c r="EJ8" s="76"/>
      <c r="EK8" s="76"/>
      <c r="EL8" s="77"/>
      <c r="EM8" s="75"/>
      <c r="EN8" s="76"/>
      <c r="EO8" s="76"/>
      <c r="EP8" s="77">
        <v>9.1999999999999993</v>
      </c>
      <c r="EQ8" s="75"/>
      <c r="ER8" s="76"/>
      <c r="ES8" s="169"/>
      <c r="ET8" s="183">
        <v>9.52</v>
      </c>
      <c r="EU8" s="75"/>
      <c r="EV8" s="76"/>
      <c r="EW8" s="169"/>
      <c r="EX8" s="183">
        <v>7.4</v>
      </c>
      <c r="EY8" s="75"/>
      <c r="EZ8" s="76"/>
      <c r="FA8" s="169"/>
      <c r="FB8" s="183"/>
      <c r="FC8" s="75"/>
      <c r="FD8" s="76"/>
      <c r="FE8" s="169"/>
      <c r="FF8" s="183"/>
      <c r="FG8" s="75"/>
      <c r="FH8" s="76"/>
      <c r="FI8" s="169">
        <v>8</v>
      </c>
      <c r="FJ8" s="183">
        <v>8.1999999999999993</v>
      </c>
      <c r="FK8" s="75"/>
      <c r="FL8" s="76"/>
      <c r="FM8" s="169"/>
      <c r="FN8" s="183">
        <v>8</v>
      </c>
      <c r="FO8" s="75"/>
      <c r="FP8" s="76"/>
      <c r="FQ8" s="169"/>
      <c r="FR8" s="183" t="s">
        <v>117</v>
      </c>
      <c r="FS8" s="75"/>
      <c r="FT8" s="76"/>
      <c r="FU8" s="169"/>
      <c r="FV8" s="183">
        <v>8.4700000000000006</v>
      </c>
      <c r="FW8" s="75"/>
      <c r="FX8" s="76"/>
      <c r="FY8" s="169"/>
      <c r="FZ8" s="183"/>
      <c r="GA8" s="75"/>
      <c r="GB8" s="76"/>
      <c r="GC8" s="169"/>
      <c r="GD8" s="183"/>
      <c r="GE8" s="75"/>
      <c r="GF8" s="76"/>
      <c r="GG8" s="169"/>
      <c r="GH8" s="183"/>
      <c r="GI8" s="75"/>
      <c r="GJ8" s="76"/>
      <c r="GK8" s="169"/>
      <c r="GL8" s="183"/>
      <c r="GM8" s="75"/>
      <c r="GN8" s="76"/>
      <c r="GO8" s="169"/>
      <c r="GP8" s="183">
        <v>10.199999999999999</v>
      </c>
      <c r="GQ8" s="75"/>
      <c r="GR8" s="76"/>
      <c r="GS8" s="169"/>
      <c r="GT8" s="183"/>
      <c r="GU8" s="75"/>
      <c r="GV8" s="76"/>
      <c r="GW8" s="169"/>
      <c r="GX8" s="183"/>
      <c r="GY8" s="168"/>
      <c r="GZ8" s="169"/>
      <c r="HA8" s="170"/>
      <c r="HB8" s="170"/>
      <c r="HC8" s="168"/>
      <c r="HD8" s="169"/>
      <c r="HE8" s="170"/>
      <c r="HF8" s="170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168"/>
      <c r="IR8" s="169"/>
      <c r="IS8" s="170"/>
      <c r="IT8" s="170"/>
      <c r="IU8" s="42"/>
      <c r="IV8" s="169"/>
      <c r="IW8" s="170"/>
      <c r="IX8" s="42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223"/>
      <c r="JL8" s="223"/>
      <c r="JM8" s="223"/>
      <c r="JN8" s="223"/>
      <c r="JO8" s="79"/>
      <c r="JP8" s="79"/>
      <c r="JQ8" s="79"/>
      <c r="JR8" s="79"/>
      <c r="JS8" s="269"/>
      <c r="JT8" s="270"/>
      <c r="JU8" s="270"/>
      <c r="JV8" s="271"/>
      <c r="JW8" s="269"/>
      <c r="JX8" s="270"/>
      <c r="JY8" s="270"/>
      <c r="JZ8" s="271"/>
      <c r="KA8" s="269"/>
      <c r="KB8" s="270"/>
      <c r="KC8" s="270">
        <v>11</v>
      </c>
      <c r="KD8" s="271"/>
      <c r="KE8" s="269"/>
      <c r="KF8" s="270"/>
      <c r="KG8" s="270">
        <v>11.5</v>
      </c>
      <c r="KH8" s="271"/>
      <c r="KI8" s="269"/>
      <c r="KJ8" s="270"/>
      <c r="KK8" s="270"/>
      <c r="KL8" s="271"/>
    </row>
    <row r="9" spans="1:298" s="86" customFormat="1" ht="15" customHeight="1" x14ac:dyDescent="0.25">
      <c r="A9" s="150" t="s">
        <v>94</v>
      </c>
      <c r="B9" s="151" t="s">
        <v>95</v>
      </c>
      <c r="D9" s="336"/>
      <c r="E9" s="103" t="s">
        <v>2</v>
      </c>
      <c r="F9" s="74"/>
      <c r="G9" s="111"/>
      <c r="H9" s="112"/>
      <c r="I9" s="112"/>
      <c r="J9" s="113"/>
      <c r="K9" s="111"/>
      <c r="L9" s="112"/>
      <c r="M9" s="112"/>
      <c r="N9" s="113"/>
      <c r="O9" s="111"/>
      <c r="P9" s="112"/>
      <c r="Q9" s="112"/>
      <c r="R9" s="113"/>
      <c r="S9" s="111"/>
      <c r="T9" s="112"/>
      <c r="U9" s="112"/>
      <c r="V9" s="114"/>
      <c r="W9" s="75"/>
      <c r="X9" s="76"/>
      <c r="Y9" s="76"/>
      <c r="Z9" s="77"/>
      <c r="AA9" s="78"/>
      <c r="AB9" s="79"/>
      <c r="AC9" s="79"/>
      <c r="AD9" s="80"/>
      <c r="AE9" s="78"/>
      <c r="AF9" s="79"/>
      <c r="AG9" s="79"/>
      <c r="AH9" s="81"/>
      <c r="AI9" s="78"/>
      <c r="AJ9" s="79"/>
      <c r="AK9" s="79"/>
      <c r="AL9" s="81"/>
      <c r="AM9" s="75"/>
      <c r="AN9" s="76"/>
      <c r="AO9" s="76"/>
      <c r="AP9" s="77"/>
      <c r="AQ9" s="75"/>
      <c r="AR9" s="76"/>
      <c r="AS9" s="76"/>
      <c r="AT9" s="82"/>
      <c r="AU9" s="78"/>
      <c r="AV9" s="79"/>
      <c r="AW9" s="79"/>
      <c r="AX9" s="81"/>
      <c r="AY9" s="78"/>
      <c r="AZ9" s="79"/>
      <c r="BA9" s="79"/>
      <c r="BB9" s="81"/>
      <c r="BC9" s="75"/>
      <c r="BD9" s="76"/>
      <c r="BE9" s="76"/>
      <c r="BF9" s="82"/>
      <c r="BG9" s="78"/>
      <c r="BH9" s="79"/>
      <c r="BI9" s="79"/>
      <c r="BJ9" s="81"/>
      <c r="BK9" s="78"/>
      <c r="BL9" s="79"/>
      <c r="BM9" s="79"/>
      <c r="BN9" s="81"/>
      <c r="BO9" s="78"/>
      <c r="BP9" s="79"/>
      <c r="BQ9" s="79"/>
      <c r="BR9" s="80"/>
      <c r="BS9" s="78"/>
      <c r="BT9" s="79"/>
      <c r="BU9" s="79"/>
      <c r="BV9" s="80"/>
      <c r="BW9" s="78"/>
      <c r="BX9" s="79"/>
      <c r="BY9" s="79"/>
      <c r="BZ9" s="81"/>
      <c r="CA9" s="78"/>
      <c r="CB9" s="79"/>
      <c r="CC9" s="79"/>
      <c r="CD9" s="81"/>
      <c r="CE9" s="78"/>
      <c r="CF9" s="79"/>
      <c r="CG9" s="79"/>
      <c r="CH9" s="80"/>
      <c r="CI9" s="78"/>
      <c r="CJ9" s="79"/>
      <c r="CK9" s="79"/>
      <c r="CL9" s="81"/>
      <c r="CM9" s="78"/>
      <c r="CN9" s="79"/>
      <c r="CO9" s="79"/>
      <c r="CP9" s="81"/>
      <c r="CQ9" s="83"/>
      <c r="CR9" s="84"/>
      <c r="CS9" s="84"/>
      <c r="CT9" s="85">
        <v>5.8</v>
      </c>
      <c r="CU9" s="78"/>
      <c r="CV9" s="79"/>
      <c r="CW9" s="79"/>
      <c r="CX9" s="81"/>
      <c r="CY9" s="78"/>
      <c r="CZ9" s="79"/>
      <c r="DA9" s="79"/>
      <c r="DB9" s="81"/>
      <c r="DC9" s="75"/>
      <c r="DD9" s="76"/>
      <c r="DE9" s="76"/>
      <c r="DF9" s="77"/>
      <c r="DG9" s="78"/>
      <c r="DH9" s="79"/>
      <c r="DI9" s="79"/>
      <c r="DJ9" s="81"/>
      <c r="DK9" s="75"/>
      <c r="DL9" s="76"/>
      <c r="DM9" s="76">
        <v>6</v>
      </c>
      <c r="DN9" s="77"/>
      <c r="DO9" s="78"/>
      <c r="DP9" s="79"/>
      <c r="DQ9" s="79"/>
      <c r="DR9" s="81"/>
      <c r="DS9" s="160"/>
      <c r="DT9" s="161"/>
      <c r="DU9" s="161"/>
      <c r="DV9" s="162"/>
      <c r="DW9" s="42"/>
      <c r="DX9" s="76"/>
      <c r="DY9" s="76">
        <v>5.75</v>
      </c>
      <c r="DZ9" s="77"/>
      <c r="EA9" s="75"/>
      <c r="EB9" s="76"/>
      <c r="EC9" s="76"/>
      <c r="ED9" s="77"/>
      <c r="EE9" s="78"/>
      <c r="EF9" s="79"/>
      <c r="EG9" s="79"/>
      <c r="EH9" s="81"/>
      <c r="EI9" s="75"/>
      <c r="EJ9" s="76"/>
      <c r="EK9" s="76">
        <v>6</v>
      </c>
      <c r="EL9" s="77"/>
      <c r="EM9" s="75"/>
      <c r="EN9" s="76"/>
      <c r="EO9" s="76">
        <v>7</v>
      </c>
      <c r="EP9" s="77"/>
      <c r="EQ9" s="75"/>
      <c r="ER9" s="76"/>
      <c r="ES9" s="169"/>
      <c r="ET9" s="183"/>
      <c r="EU9" s="75"/>
      <c r="EV9" s="76"/>
      <c r="EW9" s="169"/>
      <c r="EX9" s="183"/>
      <c r="EY9" s="75"/>
      <c r="EZ9" s="76"/>
      <c r="FA9" s="169">
        <v>7.2</v>
      </c>
      <c r="FB9" s="183"/>
      <c r="FC9" s="75"/>
      <c r="FD9" s="76"/>
      <c r="FE9" s="169">
        <v>6.1</v>
      </c>
      <c r="FF9" s="183">
        <v>7.5</v>
      </c>
      <c r="FG9" s="75"/>
      <c r="FH9" s="76"/>
      <c r="FI9" s="169"/>
      <c r="FJ9" s="183"/>
      <c r="FK9" s="75"/>
      <c r="FL9" s="76"/>
      <c r="FM9" s="169"/>
      <c r="FN9" s="183"/>
      <c r="FO9" s="75"/>
      <c r="FP9" s="76"/>
      <c r="FQ9" s="169">
        <v>6.4</v>
      </c>
      <c r="FR9" s="183" t="s">
        <v>116</v>
      </c>
      <c r="FS9" s="75"/>
      <c r="FT9" s="76"/>
      <c r="FU9" s="169"/>
      <c r="FV9" s="183">
        <v>7.7</v>
      </c>
      <c r="FW9" s="75"/>
      <c r="FX9" s="76"/>
      <c r="FY9" s="169"/>
      <c r="FZ9" s="183">
        <v>8.1</v>
      </c>
      <c r="GA9" s="75"/>
      <c r="GB9" s="76"/>
      <c r="GC9" s="169">
        <v>7</v>
      </c>
      <c r="GD9" s="183"/>
      <c r="GE9" s="75"/>
      <c r="GF9" s="76"/>
      <c r="GG9" s="169"/>
      <c r="GH9" s="183"/>
      <c r="GI9" s="75"/>
      <c r="GJ9" s="76"/>
      <c r="GK9" s="169"/>
      <c r="GL9" s="183"/>
      <c r="GM9" s="75"/>
      <c r="GN9" s="76"/>
      <c r="GO9" s="169"/>
      <c r="GP9" s="183">
        <v>8.6</v>
      </c>
      <c r="GQ9" s="75"/>
      <c r="GR9" s="76"/>
      <c r="GS9" s="169"/>
      <c r="GT9" s="183"/>
      <c r="GU9" s="75"/>
      <c r="GV9" s="76"/>
      <c r="GW9" s="169">
        <v>8.6</v>
      </c>
      <c r="GX9" s="183"/>
      <c r="GY9" s="168"/>
      <c r="GZ9" s="169"/>
      <c r="HA9" s="170"/>
      <c r="HB9" s="170">
        <v>8.3000000000000007</v>
      </c>
      <c r="HC9" s="168"/>
      <c r="HD9" s="169"/>
      <c r="HE9" s="170"/>
      <c r="HF9" s="170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168"/>
      <c r="IR9" s="169"/>
      <c r="IS9" s="170"/>
      <c r="IT9" s="170"/>
      <c r="IU9" s="42"/>
      <c r="IV9" s="169"/>
      <c r="IW9" s="170"/>
      <c r="IX9" s="42"/>
      <c r="IY9" s="79"/>
      <c r="IZ9" s="79"/>
      <c r="JA9" s="79"/>
      <c r="JB9" s="79"/>
      <c r="JC9" s="79"/>
      <c r="JD9" s="79"/>
      <c r="JE9" s="79"/>
      <c r="JF9" s="79"/>
      <c r="JG9" s="79"/>
      <c r="JH9" s="79"/>
      <c r="JI9" s="79"/>
      <c r="JJ9" s="79"/>
      <c r="JK9" s="223"/>
      <c r="JL9" s="223"/>
      <c r="JM9" s="223"/>
      <c r="JN9" s="223"/>
      <c r="JO9" s="79"/>
      <c r="JP9" s="79"/>
      <c r="JQ9" s="79"/>
      <c r="JR9" s="79"/>
      <c r="JS9" s="272"/>
      <c r="JT9" s="262"/>
      <c r="JU9" s="262"/>
      <c r="JV9" s="273"/>
      <c r="JW9" s="272"/>
      <c r="JX9" s="262"/>
      <c r="JY9" s="262"/>
      <c r="JZ9" s="273">
        <v>11</v>
      </c>
      <c r="KA9" s="272"/>
      <c r="KB9" s="262"/>
      <c r="KC9" s="262"/>
      <c r="KD9" s="273"/>
      <c r="KE9" s="272"/>
      <c r="KF9" s="262"/>
      <c r="KG9" s="262"/>
      <c r="KH9" s="273"/>
      <c r="KI9" s="272"/>
      <c r="KJ9" s="262"/>
      <c r="KK9" s="262"/>
      <c r="KL9" s="273">
        <v>10.3</v>
      </c>
    </row>
    <row r="10" spans="1:298" s="86" customFormat="1" ht="15" customHeight="1" x14ac:dyDescent="0.25">
      <c r="A10" s="147" t="s">
        <v>73</v>
      </c>
      <c r="B10" s="148" t="s">
        <v>82</v>
      </c>
      <c r="C10" s="133"/>
      <c r="D10" s="327"/>
      <c r="E10" s="103" t="s">
        <v>3</v>
      </c>
      <c r="F10" s="74"/>
      <c r="G10" s="111"/>
      <c r="H10" s="112"/>
      <c r="I10" s="112"/>
      <c r="J10" s="113"/>
      <c r="K10" s="111"/>
      <c r="L10" s="112"/>
      <c r="M10" s="112"/>
      <c r="N10" s="113"/>
      <c r="O10" s="111"/>
      <c r="P10" s="112"/>
      <c r="Q10" s="112"/>
      <c r="R10" s="113"/>
      <c r="S10" s="111"/>
      <c r="T10" s="112"/>
      <c r="U10" s="112"/>
      <c r="V10" s="114"/>
      <c r="W10" s="75"/>
      <c r="X10" s="76"/>
      <c r="Y10" s="76"/>
      <c r="Z10" s="77"/>
      <c r="AA10" s="78"/>
      <c r="AB10" s="79"/>
      <c r="AC10" s="79"/>
      <c r="AD10" s="80"/>
      <c r="AE10" s="78"/>
      <c r="AF10" s="79"/>
      <c r="AG10" s="79"/>
      <c r="AH10" s="81"/>
      <c r="AI10" s="78"/>
      <c r="AJ10" s="79"/>
      <c r="AK10" s="79"/>
      <c r="AL10" s="81"/>
      <c r="AM10" s="75"/>
      <c r="AN10" s="76"/>
      <c r="AO10" s="76"/>
      <c r="AP10" s="77"/>
      <c r="AQ10" s="75"/>
      <c r="AR10" s="76"/>
      <c r="AS10" s="76"/>
      <c r="AT10" s="82"/>
      <c r="AU10" s="78"/>
      <c r="AV10" s="79"/>
      <c r="AW10" s="79"/>
      <c r="AX10" s="81"/>
      <c r="AY10" s="78"/>
      <c r="AZ10" s="79"/>
      <c r="BA10" s="79"/>
      <c r="BB10" s="81"/>
      <c r="BC10" s="75"/>
      <c r="BD10" s="76"/>
      <c r="BE10" s="76"/>
      <c r="BF10" s="82"/>
      <c r="BG10" s="78"/>
      <c r="BH10" s="79"/>
      <c r="BI10" s="79"/>
      <c r="BJ10" s="81"/>
      <c r="BK10" s="78"/>
      <c r="BL10" s="79"/>
      <c r="BM10" s="79"/>
      <c r="BN10" s="81"/>
      <c r="BO10" s="78"/>
      <c r="BP10" s="79"/>
      <c r="BQ10" s="79"/>
      <c r="BR10" s="80"/>
      <c r="BS10" s="78"/>
      <c r="BT10" s="79"/>
      <c r="BU10" s="79"/>
      <c r="BV10" s="80"/>
      <c r="BW10" s="78"/>
      <c r="BX10" s="79"/>
      <c r="BY10" s="79"/>
      <c r="BZ10" s="81"/>
      <c r="CA10" s="78"/>
      <c r="CB10" s="79"/>
      <c r="CC10" s="79"/>
      <c r="CD10" s="81"/>
      <c r="CE10" s="78"/>
      <c r="CF10" s="79"/>
      <c r="CG10" s="79"/>
      <c r="CH10" s="80"/>
      <c r="CI10" s="78"/>
      <c r="CJ10" s="79"/>
      <c r="CK10" s="79"/>
      <c r="CL10" s="81"/>
      <c r="CM10" s="78"/>
      <c r="CN10" s="79"/>
      <c r="CO10" s="79"/>
      <c r="CP10" s="81"/>
      <c r="CQ10" s="83"/>
      <c r="CR10" s="84"/>
      <c r="CS10" s="84"/>
      <c r="CT10" s="85"/>
      <c r="CU10" s="78"/>
      <c r="CV10" s="79"/>
      <c r="CW10" s="79"/>
      <c r="CX10" s="81"/>
      <c r="CY10" s="78"/>
      <c r="CZ10" s="79"/>
      <c r="DA10" s="79"/>
      <c r="DB10" s="81"/>
      <c r="DC10" s="75"/>
      <c r="DD10" s="76"/>
      <c r="DE10" s="76">
        <v>5</v>
      </c>
      <c r="DF10" s="77"/>
      <c r="DG10" s="78"/>
      <c r="DH10" s="79"/>
      <c r="DI10" s="79"/>
      <c r="DJ10" s="81"/>
      <c r="DK10" s="75"/>
      <c r="DL10" s="76"/>
      <c r="DM10" s="76"/>
      <c r="DN10" s="77"/>
      <c r="DO10" s="78"/>
      <c r="DP10" s="79"/>
      <c r="DQ10" s="79"/>
      <c r="DR10" s="81"/>
      <c r="DS10" s="160"/>
      <c r="DT10" s="161"/>
      <c r="DU10" s="161"/>
      <c r="DV10" s="162"/>
      <c r="DW10" s="42"/>
      <c r="DX10" s="76"/>
      <c r="DY10" s="76"/>
      <c r="DZ10" s="77"/>
      <c r="EA10" s="75"/>
      <c r="EB10" s="76"/>
      <c r="EC10" s="76"/>
      <c r="ED10" s="77"/>
      <c r="EE10" s="78"/>
      <c r="EF10" s="79"/>
      <c r="EG10" s="79"/>
      <c r="EH10" s="81"/>
      <c r="EI10" s="75"/>
      <c r="EJ10" s="76"/>
      <c r="EK10" s="76">
        <v>5.5</v>
      </c>
      <c r="EL10" s="77"/>
      <c r="EM10" s="75"/>
      <c r="EN10" s="76"/>
      <c r="EO10" s="76"/>
      <c r="EP10" s="77"/>
      <c r="EQ10" s="75"/>
      <c r="ER10" s="76"/>
      <c r="ES10" s="169"/>
      <c r="ET10" s="183"/>
      <c r="EU10" s="75"/>
      <c r="EV10" s="76"/>
      <c r="EW10" s="169"/>
      <c r="EX10" s="183">
        <v>6.35</v>
      </c>
      <c r="EY10" s="75"/>
      <c r="EZ10" s="76"/>
      <c r="FA10" s="169">
        <v>6.15</v>
      </c>
      <c r="FB10" s="183"/>
      <c r="FC10" s="75"/>
      <c r="FD10" s="76"/>
      <c r="FE10" s="169">
        <v>6.3250000000000002</v>
      </c>
      <c r="FF10" s="183"/>
      <c r="FG10" s="75"/>
      <c r="FH10" s="76"/>
      <c r="FI10" s="169"/>
      <c r="FJ10" s="183">
        <v>7</v>
      </c>
      <c r="FK10" s="75"/>
      <c r="FL10" s="76"/>
      <c r="FM10" s="169"/>
      <c r="FN10" s="183">
        <v>7.5</v>
      </c>
      <c r="FO10" s="75"/>
      <c r="FP10" s="76"/>
      <c r="FQ10" s="169"/>
      <c r="FR10" s="183"/>
      <c r="FS10" s="75"/>
      <c r="FT10" s="76"/>
      <c r="FU10" s="169"/>
      <c r="FV10" s="183"/>
      <c r="FW10" s="75"/>
      <c r="FX10" s="76"/>
      <c r="FY10" s="169"/>
      <c r="FZ10" s="183">
        <v>8.1199999999999992</v>
      </c>
      <c r="GA10" s="75"/>
      <c r="GB10" s="76"/>
      <c r="GC10" s="169" t="s">
        <v>124</v>
      </c>
      <c r="GD10" s="183">
        <v>6.6</v>
      </c>
      <c r="GE10" s="75"/>
      <c r="GF10" s="76"/>
      <c r="GG10" s="169"/>
      <c r="GH10" s="183"/>
      <c r="GI10" s="75"/>
      <c r="GJ10" s="76"/>
      <c r="GK10" s="169"/>
      <c r="GL10" s="183"/>
      <c r="GM10" s="75"/>
      <c r="GN10" s="76"/>
      <c r="GO10" s="169"/>
      <c r="GP10" s="183"/>
      <c r="GQ10" s="75"/>
      <c r="GR10" s="76"/>
      <c r="GS10" s="169"/>
      <c r="GT10" s="183"/>
      <c r="GU10" s="75"/>
      <c r="GV10" s="76"/>
      <c r="GW10" s="169"/>
      <c r="GX10" s="183"/>
      <c r="GY10" s="168"/>
      <c r="GZ10" s="169"/>
      <c r="HA10" s="170"/>
      <c r="HB10" s="170"/>
      <c r="HC10" s="168"/>
      <c r="HD10" s="169"/>
      <c r="HE10" s="170"/>
      <c r="HF10" s="170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168"/>
      <c r="IR10" s="169"/>
      <c r="IS10" s="170"/>
      <c r="IT10" s="170"/>
      <c r="IU10" s="42"/>
      <c r="IV10" s="169"/>
      <c r="IW10" s="170"/>
      <c r="IX10" s="42"/>
      <c r="IY10" s="79"/>
      <c r="IZ10" s="79"/>
      <c r="JA10" s="79"/>
      <c r="JB10" s="79"/>
      <c r="JC10" s="79"/>
      <c r="JD10" s="79"/>
      <c r="JE10" s="79"/>
      <c r="JF10" s="79"/>
      <c r="JG10" s="79"/>
      <c r="JH10" s="79"/>
      <c r="JI10" s="79"/>
      <c r="JJ10" s="79"/>
      <c r="JK10" s="223"/>
      <c r="JL10" s="223"/>
      <c r="JM10" s="223"/>
      <c r="JN10" s="223"/>
      <c r="JO10" s="79"/>
      <c r="JP10" s="79"/>
      <c r="JQ10" s="79"/>
      <c r="JR10" s="79"/>
      <c r="JS10" s="272"/>
      <c r="JT10" s="262"/>
      <c r="JU10" s="262">
        <v>8.4</v>
      </c>
      <c r="JV10" s="273"/>
      <c r="JW10" s="272"/>
      <c r="JX10" s="262"/>
      <c r="JY10" s="262"/>
      <c r="JZ10" s="273"/>
      <c r="KA10" s="272"/>
      <c r="KB10" s="262"/>
      <c r="KC10" s="262"/>
      <c r="KD10" s="273">
        <v>10</v>
      </c>
      <c r="KE10" s="272"/>
      <c r="KF10" s="262"/>
      <c r="KG10" s="262"/>
      <c r="KH10" s="273"/>
      <c r="KI10" s="272"/>
      <c r="KJ10" s="262"/>
      <c r="KK10" s="262"/>
      <c r="KL10" s="273"/>
    </row>
    <row r="11" spans="1:298" s="86" customFormat="1" ht="15" customHeight="1" x14ac:dyDescent="0.25">
      <c r="A11" s="147" t="s">
        <v>74</v>
      </c>
      <c r="B11" s="148" t="s">
        <v>83</v>
      </c>
      <c r="C11" s="133"/>
      <c r="D11" s="326" t="s">
        <v>4</v>
      </c>
      <c r="E11" s="103" t="s">
        <v>5</v>
      </c>
      <c r="F11" s="74"/>
      <c r="G11" s="111"/>
      <c r="H11" s="112"/>
      <c r="I11" s="112"/>
      <c r="J11" s="113"/>
      <c r="K11" s="111"/>
      <c r="L11" s="112"/>
      <c r="M11" s="112"/>
      <c r="N11" s="113"/>
      <c r="O11" s="111"/>
      <c r="P11" s="112"/>
      <c r="Q11" s="112"/>
      <c r="R11" s="113"/>
      <c r="S11" s="111"/>
      <c r="T11" s="112"/>
      <c r="U11" s="112"/>
      <c r="V11" s="114"/>
      <c r="W11" s="106"/>
      <c r="X11" s="88"/>
      <c r="Y11" s="88"/>
      <c r="Z11" s="107"/>
      <c r="AA11" s="78"/>
      <c r="AB11" s="79"/>
      <c r="AC11" s="79"/>
      <c r="AD11" s="80"/>
      <c r="AE11" s="78"/>
      <c r="AF11" s="79"/>
      <c r="AG11" s="79"/>
      <c r="AH11" s="81"/>
      <c r="AI11" s="78"/>
      <c r="AJ11" s="79"/>
      <c r="AK11" s="79"/>
      <c r="AL11" s="81"/>
      <c r="AM11" s="106"/>
      <c r="AN11" s="88"/>
      <c r="AO11" s="88">
        <v>4.4000000000000004</v>
      </c>
      <c r="AP11" s="107"/>
      <c r="AQ11" s="106"/>
      <c r="AR11" s="88"/>
      <c r="AS11" s="88"/>
      <c r="AT11" s="89"/>
      <c r="AU11" s="78"/>
      <c r="AV11" s="79"/>
      <c r="AW11" s="79"/>
      <c r="AX11" s="81"/>
      <c r="AY11" s="78"/>
      <c r="AZ11" s="79"/>
      <c r="BA11" s="79"/>
      <c r="BB11" s="81"/>
      <c r="BC11" s="106"/>
      <c r="BD11" s="88"/>
      <c r="BE11" s="88"/>
      <c r="BF11" s="89"/>
      <c r="BG11" s="78"/>
      <c r="BH11" s="79"/>
      <c r="BI11" s="79"/>
      <c r="BJ11" s="81"/>
      <c r="BK11" s="78"/>
      <c r="BL11" s="79"/>
      <c r="BM11" s="79"/>
      <c r="BN11" s="81"/>
      <c r="BO11" s="78"/>
      <c r="BP11" s="79"/>
      <c r="BQ11" s="79"/>
      <c r="BR11" s="80"/>
      <c r="BS11" s="78"/>
      <c r="BT11" s="79"/>
      <c r="BU11" s="79"/>
      <c r="BV11" s="80"/>
      <c r="BW11" s="78"/>
      <c r="BX11" s="79"/>
      <c r="BY11" s="79"/>
      <c r="BZ11" s="81"/>
      <c r="CA11" s="78"/>
      <c r="CB11" s="79"/>
      <c r="CC11" s="79"/>
      <c r="CD11" s="81"/>
      <c r="CE11" s="78"/>
      <c r="CF11" s="79"/>
      <c r="CG11" s="79"/>
      <c r="CH11" s="80"/>
      <c r="CI11" s="78"/>
      <c r="CJ11" s="79"/>
      <c r="CK11" s="79"/>
      <c r="CL11" s="81"/>
      <c r="CM11" s="78"/>
      <c r="CN11" s="79"/>
      <c r="CO11" s="79"/>
      <c r="CP11" s="81"/>
      <c r="CQ11" s="106"/>
      <c r="CR11" s="88"/>
      <c r="CS11" s="88"/>
      <c r="CT11" s="107"/>
      <c r="CU11" s="78"/>
      <c r="CV11" s="79"/>
      <c r="CW11" s="79"/>
      <c r="CX11" s="81"/>
      <c r="CY11" s="78"/>
      <c r="CZ11" s="79"/>
      <c r="DA11" s="79"/>
      <c r="DB11" s="81"/>
      <c r="DC11" s="106"/>
      <c r="DD11" s="88"/>
      <c r="DE11" s="88">
        <v>4.5</v>
      </c>
      <c r="DF11" s="107"/>
      <c r="DG11" s="78"/>
      <c r="DH11" s="79"/>
      <c r="DI11" s="79"/>
      <c r="DJ11" s="81"/>
      <c r="DK11" s="106"/>
      <c r="DL11" s="88"/>
      <c r="DM11" s="88"/>
      <c r="DN11" s="107"/>
      <c r="DO11" s="78"/>
      <c r="DP11" s="79"/>
      <c r="DQ11" s="79"/>
      <c r="DR11" s="81"/>
      <c r="DS11" s="164"/>
      <c r="DT11" s="163"/>
      <c r="DU11" s="163"/>
      <c r="DV11" s="165"/>
      <c r="DW11" s="42"/>
      <c r="DX11" s="88"/>
      <c r="DY11" s="88"/>
      <c r="DZ11" s="107"/>
      <c r="EA11" s="106"/>
      <c r="EB11" s="88"/>
      <c r="EC11" s="88"/>
      <c r="ED11" s="107"/>
      <c r="EE11" s="78"/>
      <c r="EF11" s="79"/>
      <c r="EG11" s="79"/>
      <c r="EH11" s="81"/>
      <c r="EI11" s="106"/>
      <c r="EJ11" s="88"/>
      <c r="EK11" s="88"/>
      <c r="EL11" s="107"/>
      <c r="EM11" s="106"/>
      <c r="EN11" s="88"/>
      <c r="EO11" s="88"/>
      <c r="EP11" s="107"/>
      <c r="EQ11" s="106"/>
      <c r="ER11" s="88"/>
      <c r="ES11" s="171"/>
      <c r="ET11" s="186"/>
      <c r="EU11" s="106"/>
      <c r="EV11" s="88"/>
      <c r="EW11" s="171"/>
      <c r="EX11" s="186"/>
      <c r="EY11" s="106"/>
      <c r="EZ11" s="88"/>
      <c r="FA11" s="171"/>
      <c r="FB11" s="186"/>
      <c r="FC11" s="106"/>
      <c r="FD11" s="88"/>
      <c r="FE11" s="171"/>
      <c r="FF11" s="186">
        <v>6.2</v>
      </c>
      <c r="FG11" s="106"/>
      <c r="FH11" s="88"/>
      <c r="FI11" s="171">
        <v>5.5</v>
      </c>
      <c r="FJ11" s="186">
        <v>6.4</v>
      </c>
      <c r="FK11" s="106"/>
      <c r="FL11" s="88"/>
      <c r="FM11" s="171"/>
      <c r="FN11" s="186"/>
      <c r="FO11" s="106"/>
      <c r="FP11" s="88"/>
      <c r="FQ11" s="171" t="s">
        <v>115</v>
      </c>
      <c r="FR11" s="186"/>
      <c r="FS11" s="106"/>
      <c r="FT11" s="88"/>
      <c r="FU11" s="171"/>
      <c r="FV11" s="186"/>
      <c r="FW11" s="106"/>
      <c r="FX11" s="88"/>
      <c r="FY11" s="171"/>
      <c r="FZ11" s="186"/>
      <c r="GA11" s="106"/>
      <c r="GB11" s="88"/>
      <c r="GC11" s="171" t="s">
        <v>125</v>
      </c>
      <c r="GD11" s="186"/>
      <c r="GE11" s="106"/>
      <c r="GF11" s="88"/>
      <c r="GG11" s="171"/>
      <c r="GH11" s="186"/>
      <c r="GI11" s="106"/>
      <c r="GJ11" s="88"/>
      <c r="GK11" s="171"/>
      <c r="GL11" s="186"/>
      <c r="GM11" s="106"/>
      <c r="GN11" s="88"/>
      <c r="GO11" s="171"/>
      <c r="GP11" s="186"/>
      <c r="GQ11" s="106"/>
      <c r="GR11" s="88"/>
      <c r="GS11" s="171"/>
      <c r="GT11" s="186"/>
      <c r="GU11" s="106">
        <v>5.5</v>
      </c>
      <c r="GV11" s="88"/>
      <c r="GW11" s="171">
        <v>6.3</v>
      </c>
      <c r="GX11" s="186"/>
      <c r="GY11" s="173"/>
      <c r="GZ11" s="171"/>
      <c r="HA11" s="174"/>
      <c r="HB11" s="174">
        <v>7.5</v>
      </c>
      <c r="HC11" s="173"/>
      <c r="HD11" s="171"/>
      <c r="HE11" s="174"/>
      <c r="HF11" s="174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173"/>
      <c r="IR11" s="171"/>
      <c r="IS11" s="174"/>
      <c r="IT11" s="174"/>
      <c r="IU11" s="42"/>
      <c r="IV11" s="171"/>
      <c r="IW11" s="174"/>
      <c r="IX11" s="42">
        <v>8</v>
      </c>
      <c r="IY11" s="79"/>
      <c r="IZ11" s="79"/>
      <c r="JA11" s="79"/>
      <c r="JB11" s="79"/>
      <c r="JC11" s="79"/>
      <c r="JD11" s="79"/>
      <c r="JE11" s="79"/>
      <c r="JF11" s="79"/>
      <c r="JG11" s="79"/>
      <c r="JH11" s="79"/>
      <c r="JI11" s="79"/>
      <c r="JJ11" s="79"/>
      <c r="JK11" s="223"/>
      <c r="JL11" s="223"/>
      <c r="JM11" s="223"/>
      <c r="JN11" s="223"/>
      <c r="JO11" s="79"/>
      <c r="JP11" s="79"/>
      <c r="JQ11" s="79"/>
      <c r="JR11" s="79"/>
      <c r="JS11" s="272"/>
      <c r="JT11" s="262"/>
      <c r="JU11" s="262"/>
      <c r="JV11" s="273"/>
      <c r="JW11" s="272"/>
      <c r="JX11" s="262"/>
      <c r="JY11" s="262"/>
      <c r="JZ11" s="273"/>
      <c r="KA11" s="272"/>
      <c r="KB11" s="262"/>
      <c r="KC11" s="262">
        <v>8.5500000000000007</v>
      </c>
      <c r="KD11" s="273"/>
      <c r="KE11" s="272"/>
      <c r="KF11" s="262"/>
      <c r="KG11" s="262"/>
      <c r="KH11" s="273"/>
      <c r="KI11" s="272"/>
      <c r="KJ11" s="262"/>
      <c r="KK11" s="262"/>
      <c r="KL11" s="273"/>
    </row>
    <row r="12" spans="1:298" s="86" customFormat="1" ht="15" customHeight="1" x14ac:dyDescent="0.25">
      <c r="A12" s="147" t="s">
        <v>75</v>
      </c>
      <c r="B12" s="148" t="s">
        <v>84</v>
      </c>
      <c r="C12" s="133"/>
      <c r="D12" s="327"/>
      <c r="E12" s="103" t="s">
        <v>6</v>
      </c>
      <c r="F12" s="74"/>
      <c r="G12" s="111"/>
      <c r="H12" s="112"/>
      <c r="I12" s="112"/>
      <c r="J12" s="113"/>
      <c r="K12" s="111"/>
      <c r="L12" s="112"/>
      <c r="M12" s="112"/>
      <c r="N12" s="113"/>
      <c r="O12" s="111"/>
      <c r="P12" s="112"/>
      <c r="Q12" s="112"/>
      <c r="R12" s="113"/>
      <c r="S12" s="111"/>
      <c r="T12" s="112"/>
      <c r="U12" s="112"/>
      <c r="V12" s="114"/>
      <c r="W12" s="106"/>
      <c r="X12" s="88"/>
      <c r="Y12" s="88">
        <v>3.75</v>
      </c>
      <c r="Z12" s="107"/>
      <c r="AA12" s="78"/>
      <c r="AB12" s="79"/>
      <c r="AC12" s="79"/>
      <c r="AD12" s="80"/>
      <c r="AE12" s="78"/>
      <c r="AF12" s="79"/>
      <c r="AG12" s="79"/>
      <c r="AH12" s="81"/>
      <c r="AI12" s="78"/>
      <c r="AJ12" s="79"/>
      <c r="AK12" s="79"/>
      <c r="AL12" s="81"/>
      <c r="AM12" s="106"/>
      <c r="AN12" s="88"/>
      <c r="AO12" s="88"/>
      <c r="AP12" s="107"/>
      <c r="AQ12" s="106"/>
      <c r="AR12" s="88"/>
      <c r="AS12" s="88"/>
      <c r="AT12" s="89"/>
      <c r="AU12" s="78"/>
      <c r="AV12" s="79"/>
      <c r="AW12" s="79"/>
      <c r="AX12" s="81"/>
      <c r="AY12" s="78"/>
      <c r="AZ12" s="79"/>
      <c r="BA12" s="79"/>
      <c r="BB12" s="81"/>
      <c r="BC12" s="106"/>
      <c r="BD12" s="88"/>
      <c r="BE12" s="88"/>
      <c r="BF12" s="89"/>
      <c r="BG12" s="78"/>
      <c r="BH12" s="79"/>
      <c r="BI12" s="79"/>
      <c r="BJ12" s="81"/>
      <c r="BK12" s="78"/>
      <c r="BL12" s="79"/>
      <c r="BM12" s="79"/>
      <c r="BN12" s="81"/>
      <c r="BO12" s="78"/>
      <c r="BP12" s="79"/>
      <c r="BQ12" s="79"/>
      <c r="BR12" s="80"/>
      <c r="BS12" s="78"/>
      <c r="BT12" s="79"/>
      <c r="BU12" s="79"/>
      <c r="BV12" s="80"/>
      <c r="BW12" s="78"/>
      <c r="BX12" s="79"/>
      <c r="BY12" s="79"/>
      <c r="BZ12" s="81"/>
      <c r="CA12" s="78"/>
      <c r="CB12" s="79"/>
      <c r="CC12" s="79"/>
      <c r="CD12" s="81"/>
      <c r="CE12" s="78"/>
      <c r="CF12" s="79"/>
      <c r="CG12" s="79"/>
      <c r="CH12" s="80"/>
      <c r="CI12" s="78"/>
      <c r="CJ12" s="79"/>
      <c r="CK12" s="79"/>
      <c r="CL12" s="81"/>
      <c r="CM12" s="78"/>
      <c r="CN12" s="79"/>
      <c r="CO12" s="79"/>
      <c r="CP12" s="81"/>
      <c r="CQ12" s="106"/>
      <c r="CR12" s="88"/>
      <c r="CS12" s="88"/>
      <c r="CT12" s="107"/>
      <c r="CU12" s="78"/>
      <c r="CV12" s="79"/>
      <c r="CW12" s="79"/>
      <c r="CX12" s="81"/>
      <c r="CY12" s="78"/>
      <c r="CZ12" s="79"/>
      <c r="DA12" s="79"/>
      <c r="DB12" s="81"/>
      <c r="DC12" s="106"/>
      <c r="DD12" s="88"/>
      <c r="DE12" s="88"/>
      <c r="DF12" s="107"/>
      <c r="DG12" s="78"/>
      <c r="DH12" s="79"/>
      <c r="DI12" s="79"/>
      <c r="DJ12" s="81"/>
      <c r="DK12" s="106"/>
      <c r="DL12" s="88"/>
      <c r="DM12" s="88"/>
      <c r="DN12" s="107"/>
      <c r="DO12" s="78"/>
      <c r="DP12" s="79"/>
      <c r="DQ12" s="79"/>
      <c r="DR12" s="81"/>
      <c r="DS12" s="164"/>
      <c r="DT12" s="163"/>
      <c r="DU12" s="163">
        <v>3.6</v>
      </c>
      <c r="DV12" s="165"/>
      <c r="DW12" s="42"/>
      <c r="DX12" s="88"/>
      <c r="DY12" s="88"/>
      <c r="DZ12" s="107"/>
      <c r="EA12" s="106"/>
      <c r="EB12" s="88"/>
      <c r="EC12" s="88">
        <v>4.95</v>
      </c>
      <c r="ED12" s="107"/>
      <c r="EE12" s="78"/>
      <c r="EF12" s="79"/>
      <c r="EG12" s="79"/>
      <c r="EH12" s="81"/>
      <c r="EI12" s="106"/>
      <c r="EJ12" s="88"/>
      <c r="EK12" s="88"/>
      <c r="EL12" s="107"/>
      <c r="EM12" s="106"/>
      <c r="EN12" s="88"/>
      <c r="EO12" s="88"/>
      <c r="EP12" s="107">
        <v>6</v>
      </c>
      <c r="EQ12" s="106"/>
      <c r="ER12" s="88"/>
      <c r="ES12" s="171" t="s">
        <v>104</v>
      </c>
      <c r="ET12" s="186"/>
      <c r="EU12" s="106"/>
      <c r="EV12" s="88"/>
      <c r="EW12" s="171">
        <v>5.9</v>
      </c>
      <c r="EX12" s="186"/>
      <c r="EY12" s="106"/>
      <c r="EZ12" s="88"/>
      <c r="FA12" s="171">
        <v>5.5</v>
      </c>
      <c r="FB12" s="186"/>
      <c r="FC12" s="106"/>
      <c r="FD12" s="88"/>
      <c r="FE12" s="171"/>
      <c r="FF12" s="186">
        <v>6.1</v>
      </c>
      <c r="FG12" s="106"/>
      <c r="FH12" s="88"/>
      <c r="FI12" s="171"/>
      <c r="FJ12" s="186">
        <v>5.7</v>
      </c>
      <c r="FK12" s="106"/>
      <c r="FL12" s="88"/>
      <c r="FM12" s="171"/>
      <c r="FN12" s="186"/>
      <c r="FO12" s="106"/>
      <c r="FP12" s="88"/>
      <c r="FQ12" s="171"/>
      <c r="FR12" s="186"/>
      <c r="FS12" s="106"/>
      <c r="FT12" s="88"/>
      <c r="FU12" s="171"/>
      <c r="FV12" s="186"/>
      <c r="FW12" s="106"/>
      <c r="FX12" s="88"/>
      <c r="FY12" s="171"/>
      <c r="FZ12" s="186">
        <v>6.2</v>
      </c>
      <c r="GA12" s="106"/>
      <c r="GB12" s="88"/>
      <c r="GC12" s="171"/>
      <c r="GD12" s="186"/>
      <c r="GE12" s="106"/>
      <c r="GF12" s="88"/>
      <c r="GG12" s="171"/>
      <c r="GH12" s="186">
        <v>7</v>
      </c>
      <c r="GI12" s="106"/>
      <c r="GJ12" s="88"/>
      <c r="GK12" s="171"/>
      <c r="GL12" s="186"/>
      <c r="GM12" s="106"/>
      <c r="GN12" s="88"/>
      <c r="GO12" s="171"/>
      <c r="GP12" s="186">
        <v>7</v>
      </c>
      <c r="GQ12" s="106"/>
      <c r="GR12" s="88"/>
      <c r="GS12" s="171"/>
      <c r="GT12" s="186"/>
      <c r="GU12" s="106"/>
      <c r="GV12" s="88"/>
      <c r="GW12" s="171"/>
      <c r="GX12" s="186"/>
      <c r="GY12" s="173"/>
      <c r="GZ12" s="171"/>
      <c r="HA12" s="174"/>
      <c r="HB12" s="174"/>
      <c r="HC12" s="173"/>
      <c r="HD12" s="171"/>
      <c r="HE12" s="174"/>
      <c r="HF12" s="174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173"/>
      <c r="IR12" s="171"/>
      <c r="IS12" s="174">
        <v>8.4499999999999993</v>
      </c>
      <c r="IT12" s="174"/>
      <c r="IU12" s="42"/>
      <c r="IV12" s="171"/>
      <c r="IW12" s="174"/>
      <c r="IX12" s="42"/>
      <c r="IY12" s="79"/>
      <c r="IZ12" s="79"/>
      <c r="JA12" s="79"/>
      <c r="JB12" s="79"/>
      <c r="JC12" s="79"/>
      <c r="JD12" s="79"/>
      <c r="JE12" s="79"/>
      <c r="JF12" s="79"/>
      <c r="JG12" s="79"/>
      <c r="JH12" s="79"/>
      <c r="JI12" s="79"/>
      <c r="JJ12" s="79"/>
      <c r="JK12" s="223"/>
      <c r="JL12" s="223"/>
      <c r="JM12" s="223"/>
      <c r="JN12" s="223"/>
      <c r="JO12" s="79"/>
      <c r="JP12" s="79"/>
      <c r="JQ12" s="79"/>
      <c r="JR12" s="79"/>
      <c r="JS12" s="272"/>
      <c r="JT12" s="262"/>
      <c r="JU12" s="262"/>
      <c r="JV12" s="273"/>
      <c r="JW12" s="272"/>
      <c r="JX12" s="262"/>
      <c r="JY12" s="262">
        <v>7.7</v>
      </c>
      <c r="JZ12" s="273"/>
      <c r="KA12" s="272"/>
      <c r="KB12" s="262"/>
      <c r="KC12" s="262"/>
      <c r="KD12" s="273"/>
      <c r="KE12" s="272"/>
      <c r="KF12" s="262"/>
      <c r="KG12" s="262"/>
      <c r="KH12" s="273"/>
      <c r="KI12" s="272"/>
      <c r="KJ12" s="262"/>
      <c r="KK12" s="262"/>
      <c r="KL12" s="273"/>
    </row>
    <row r="13" spans="1:298" s="86" customFormat="1" ht="15" customHeight="1" x14ac:dyDescent="0.25">
      <c r="A13" s="147" t="s">
        <v>76</v>
      </c>
      <c r="B13" s="148" t="s">
        <v>85</v>
      </c>
      <c r="C13" s="133"/>
      <c r="D13" s="103" t="s">
        <v>7</v>
      </c>
      <c r="E13" s="103" t="s">
        <v>8</v>
      </c>
      <c r="F13" s="74"/>
      <c r="G13" s="111"/>
      <c r="H13" s="112"/>
      <c r="I13" s="112"/>
      <c r="J13" s="113"/>
      <c r="K13" s="111"/>
      <c r="L13" s="112"/>
      <c r="M13" s="112"/>
      <c r="N13" s="113"/>
      <c r="O13" s="111"/>
      <c r="P13" s="112"/>
      <c r="Q13" s="112"/>
      <c r="R13" s="113"/>
      <c r="S13" s="111"/>
      <c r="T13" s="112"/>
      <c r="U13" s="112"/>
      <c r="V13" s="114"/>
      <c r="W13" s="106"/>
      <c r="X13" s="88"/>
      <c r="Y13" s="88"/>
      <c r="Z13" s="107"/>
      <c r="AA13" s="78"/>
      <c r="AB13" s="79"/>
      <c r="AC13" s="79"/>
      <c r="AD13" s="80"/>
      <c r="AE13" s="78"/>
      <c r="AF13" s="79"/>
      <c r="AG13" s="79"/>
      <c r="AH13" s="81"/>
      <c r="AI13" s="78"/>
      <c r="AJ13" s="79"/>
      <c r="AK13" s="79"/>
      <c r="AL13" s="81"/>
      <c r="AM13" s="106"/>
      <c r="AN13" s="88"/>
      <c r="AO13" s="88"/>
      <c r="AP13" s="107"/>
      <c r="AQ13" s="106"/>
      <c r="AR13" s="88"/>
      <c r="AS13" s="88"/>
      <c r="AT13" s="89"/>
      <c r="AU13" s="78"/>
      <c r="AV13" s="79"/>
      <c r="AW13" s="79"/>
      <c r="AX13" s="81"/>
      <c r="AY13" s="78"/>
      <c r="AZ13" s="79"/>
      <c r="BA13" s="79"/>
      <c r="BB13" s="81"/>
      <c r="BC13" s="106"/>
      <c r="BD13" s="88"/>
      <c r="BE13" s="88">
        <v>4.2</v>
      </c>
      <c r="BF13" s="89"/>
      <c r="BG13" s="78"/>
      <c r="BH13" s="79"/>
      <c r="BI13" s="79"/>
      <c r="BJ13" s="81"/>
      <c r="BK13" s="78"/>
      <c r="BL13" s="79"/>
      <c r="BM13" s="79"/>
      <c r="BN13" s="81"/>
      <c r="BO13" s="78"/>
      <c r="BP13" s="79"/>
      <c r="BQ13" s="79"/>
      <c r="BR13" s="80"/>
      <c r="BS13" s="78"/>
      <c r="BT13" s="79"/>
      <c r="BU13" s="79"/>
      <c r="BV13" s="80"/>
      <c r="BW13" s="78"/>
      <c r="BX13" s="79"/>
      <c r="BY13" s="79"/>
      <c r="BZ13" s="81"/>
      <c r="CA13" s="78"/>
      <c r="CB13" s="79"/>
      <c r="CC13" s="79"/>
      <c r="CD13" s="81"/>
      <c r="CE13" s="78"/>
      <c r="CF13" s="79"/>
      <c r="CG13" s="79"/>
      <c r="CH13" s="80"/>
      <c r="CI13" s="78"/>
      <c r="CJ13" s="79"/>
      <c r="CK13" s="79"/>
      <c r="CL13" s="81"/>
      <c r="CM13" s="78"/>
      <c r="CN13" s="79"/>
      <c r="CO13" s="79"/>
      <c r="CP13" s="81"/>
      <c r="CQ13" s="106"/>
      <c r="CR13" s="88"/>
      <c r="CS13" s="88"/>
      <c r="CT13" s="107"/>
      <c r="CU13" s="78"/>
      <c r="CV13" s="79"/>
      <c r="CW13" s="79"/>
      <c r="CX13" s="81"/>
      <c r="CY13" s="78"/>
      <c r="CZ13" s="79"/>
      <c r="DA13" s="79"/>
      <c r="DB13" s="81"/>
      <c r="DC13" s="106"/>
      <c r="DD13" s="88"/>
      <c r="DE13" s="88"/>
      <c r="DF13" s="107"/>
      <c r="DG13" s="78"/>
      <c r="DH13" s="79"/>
      <c r="DI13" s="79"/>
      <c r="DJ13" s="81"/>
      <c r="DK13" s="106"/>
      <c r="DL13" s="88"/>
      <c r="DM13" s="88"/>
      <c r="DN13" s="107"/>
      <c r="DO13" s="78"/>
      <c r="DP13" s="79"/>
      <c r="DQ13" s="79"/>
      <c r="DR13" s="81"/>
      <c r="DS13" s="164"/>
      <c r="DT13" s="163"/>
      <c r="DU13" s="163"/>
      <c r="DV13" s="165"/>
      <c r="DW13" s="42"/>
      <c r="DX13" s="88"/>
      <c r="DY13" s="88"/>
      <c r="DZ13" s="107"/>
      <c r="EA13" s="106"/>
      <c r="EB13" s="88"/>
      <c r="EC13" s="88"/>
      <c r="ED13" s="107"/>
      <c r="EE13" s="78"/>
      <c r="EF13" s="79"/>
      <c r="EG13" s="79"/>
      <c r="EH13" s="81"/>
      <c r="EI13" s="106"/>
      <c r="EJ13" s="88"/>
      <c r="EK13" s="88"/>
      <c r="EL13" s="107"/>
      <c r="EM13" s="106"/>
      <c r="EN13" s="88"/>
      <c r="EO13" s="88"/>
      <c r="EP13" s="107"/>
      <c r="EQ13" s="106"/>
      <c r="ER13" s="88"/>
      <c r="ES13" s="171"/>
      <c r="ET13" s="186"/>
      <c r="EU13" s="106"/>
      <c r="EV13" s="88"/>
      <c r="EW13" s="171"/>
      <c r="EX13" s="186"/>
      <c r="EY13" s="106"/>
      <c r="EZ13" s="88"/>
      <c r="FA13" s="171"/>
      <c r="FB13" s="186"/>
      <c r="FC13" s="106"/>
      <c r="FD13" s="88"/>
      <c r="FE13" s="171"/>
      <c r="FF13" s="186"/>
      <c r="FG13" s="106"/>
      <c r="FH13" s="88"/>
      <c r="FI13" s="171"/>
      <c r="FJ13" s="186"/>
      <c r="FK13" s="106"/>
      <c r="FL13" s="88"/>
      <c r="FM13" s="171"/>
      <c r="FN13" s="186"/>
      <c r="FO13" s="106"/>
      <c r="FP13" s="88"/>
      <c r="FQ13" s="171"/>
      <c r="FR13" s="186"/>
      <c r="FS13" s="106"/>
      <c r="FT13" s="88"/>
      <c r="FU13" s="171"/>
      <c r="FV13" s="186"/>
      <c r="FW13" s="106"/>
      <c r="FX13" s="88"/>
      <c r="FY13" s="171"/>
      <c r="FZ13" s="186"/>
      <c r="GA13" s="106"/>
      <c r="GB13" s="88"/>
      <c r="GC13" s="171"/>
      <c r="GD13" s="186">
        <v>6.2</v>
      </c>
      <c r="GE13" s="106"/>
      <c r="GF13" s="88"/>
      <c r="GG13" s="171"/>
      <c r="GH13" s="186"/>
      <c r="GI13" s="106"/>
      <c r="GJ13" s="88"/>
      <c r="GK13" s="171"/>
      <c r="GL13" s="186"/>
      <c r="GM13" s="106"/>
      <c r="GN13" s="88"/>
      <c r="GO13" s="171"/>
      <c r="GP13" s="186"/>
      <c r="GQ13" s="106"/>
      <c r="GR13" s="88"/>
      <c r="GS13" s="171"/>
      <c r="GT13" s="186"/>
      <c r="GU13" s="106"/>
      <c r="GV13" s="88"/>
      <c r="GW13" s="171"/>
      <c r="GX13" s="186"/>
      <c r="GY13" s="173"/>
      <c r="GZ13" s="171"/>
      <c r="HA13" s="174"/>
      <c r="HB13" s="174"/>
      <c r="HC13" s="173"/>
      <c r="HD13" s="171"/>
      <c r="HE13" s="174"/>
      <c r="HF13" s="174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173"/>
      <c r="IR13" s="171"/>
      <c r="IS13" s="174"/>
      <c r="IT13" s="174"/>
      <c r="IU13" s="42"/>
      <c r="IV13" s="171"/>
      <c r="IW13" s="174"/>
      <c r="IX13" s="42"/>
      <c r="IY13" s="79"/>
      <c r="IZ13" s="79"/>
      <c r="JA13" s="79"/>
      <c r="JB13" s="79"/>
      <c r="JC13" s="79"/>
      <c r="JD13" s="79"/>
      <c r="JE13" s="79"/>
      <c r="JF13" s="79"/>
      <c r="JG13" s="79"/>
      <c r="JH13" s="79"/>
      <c r="JI13" s="79"/>
      <c r="JJ13" s="79"/>
      <c r="JK13" s="223"/>
      <c r="JL13" s="223"/>
      <c r="JM13" s="223"/>
      <c r="JN13" s="223"/>
      <c r="JO13" s="79"/>
      <c r="JP13" s="79"/>
      <c r="JQ13" s="79"/>
      <c r="JR13" s="79"/>
      <c r="JS13" s="272"/>
      <c r="JT13" s="262"/>
      <c r="JU13" s="262"/>
      <c r="JV13" s="273"/>
      <c r="JW13" s="272"/>
      <c r="JX13" s="262"/>
      <c r="JY13" s="262"/>
      <c r="JZ13" s="273"/>
      <c r="KA13" s="272"/>
      <c r="KB13" s="262"/>
      <c r="KC13" s="262"/>
      <c r="KD13" s="273"/>
      <c r="KE13" s="272"/>
      <c r="KF13" s="262"/>
      <c r="KG13" s="262"/>
      <c r="KH13" s="273"/>
      <c r="KI13" s="272"/>
      <c r="KJ13" s="262"/>
      <c r="KK13" s="262"/>
      <c r="KL13" s="273"/>
    </row>
    <row r="14" spans="1:298" s="86" customFormat="1" ht="15" customHeight="1" x14ac:dyDescent="0.25">
      <c r="A14" s="147" t="s">
        <v>77</v>
      </c>
      <c r="B14" s="148" t="s">
        <v>86</v>
      </c>
      <c r="C14" s="133"/>
      <c r="D14" s="326" t="s">
        <v>66</v>
      </c>
      <c r="E14" s="103" t="s">
        <v>9</v>
      </c>
      <c r="F14" s="74"/>
      <c r="G14" s="111"/>
      <c r="H14" s="112"/>
      <c r="I14" s="112"/>
      <c r="J14" s="113"/>
      <c r="K14" s="111"/>
      <c r="L14" s="112"/>
      <c r="M14" s="112"/>
      <c r="N14" s="113"/>
      <c r="O14" s="111"/>
      <c r="P14" s="112"/>
      <c r="Q14" s="112"/>
      <c r="R14" s="113"/>
      <c r="S14" s="111"/>
      <c r="T14" s="112"/>
      <c r="U14" s="112"/>
      <c r="V14" s="114"/>
      <c r="W14" s="106"/>
      <c r="X14" s="88"/>
      <c r="Y14" s="88"/>
      <c r="Z14" s="107"/>
      <c r="AA14" s="78"/>
      <c r="AB14" s="79"/>
      <c r="AC14" s="79"/>
      <c r="AD14" s="80"/>
      <c r="AE14" s="78"/>
      <c r="AF14" s="79"/>
      <c r="AG14" s="79"/>
      <c r="AH14" s="81"/>
      <c r="AI14" s="78"/>
      <c r="AJ14" s="79"/>
      <c r="AK14" s="79"/>
      <c r="AL14" s="81"/>
      <c r="AM14" s="106">
        <v>1.6</v>
      </c>
      <c r="AN14" s="88"/>
      <c r="AO14" s="88"/>
      <c r="AP14" s="107"/>
      <c r="AQ14" s="106"/>
      <c r="AR14" s="88"/>
      <c r="AS14" s="88">
        <v>2.4</v>
      </c>
      <c r="AT14" s="89"/>
      <c r="AU14" s="78"/>
      <c r="AV14" s="79"/>
      <c r="AW14" s="79"/>
      <c r="AX14" s="81"/>
      <c r="AY14" s="78"/>
      <c r="AZ14" s="79"/>
      <c r="BA14" s="79"/>
      <c r="BB14" s="81"/>
      <c r="BC14" s="106"/>
      <c r="BD14" s="88"/>
      <c r="BE14" s="88"/>
      <c r="BF14" s="89"/>
      <c r="BG14" s="78"/>
      <c r="BH14" s="79"/>
      <c r="BI14" s="79"/>
      <c r="BJ14" s="81"/>
      <c r="BK14" s="119"/>
      <c r="BL14" s="79"/>
      <c r="BM14" s="120"/>
      <c r="BN14" s="81"/>
      <c r="BO14" s="78"/>
      <c r="BP14" s="79"/>
      <c r="BQ14" s="79"/>
      <c r="BR14" s="80"/>
      <c r="BS14" s="78"/>
      <c r="BT14" s="79"/>
      <c r="BU14" s="79"/>
      <c r="BV14" s="80"/>
      <c r="BW14" s="78"/>
      <c r="BX14" s="79"/>
      <c r="BY14" s="79"/>
      <c r="BZ14" s="81"/>
      <c r="CA14" s="78"/>
      <c r="CB14" s="79"/>
      <c r="CC14" s="79"/>
      <c r="CD14" s="81"/>
      <c r="CE14" s="78"/>
      <c r="CF14" s="79"/>
      <c r="CG14" s="79"/>
      <c r="CH14" s="80"/>
      <c r="CI14" s="78"/>
      <c r="CJ14" s="79"/>
      <c r="CK14" s="79"/>
      <c r="CL14" s="81"/>
      <c r="CM14" s="78"/>
      <c r="CN14" s="79"/>
      <c r="CO14" s="79"/>
      <c r="CP14" s="81"/>
      <c r="CQ14" s="106"/>
      <c r="CR14" s="88"/>
      <c r="CS14" s="88"/>
      <c r="CT14" s="107"/>
      <c r="CU14" s="78"/>
      <c r="CV14" s="79"/>
      <c r="CW14" s="79"/>
      <c r="CX14" s="81"/>
      <c r="CY14" s="78"/>
      <c r="CZ14" s="79"/>
      <c r="DA14" s="79"/>
      <c r="DB14" s="81"/>
      <c r="DC14" s="106"/>
      <c r="DD14" s="88"/>
      <c r="DE14" s="88"/>
      <c r="DF14" s="107">
        <v>3</v>
      </c>
      <c r="DG14" s="78"/>
      <c r="DH14" s="79"/>
      <c r="DI14" s="79"/>
      <c r="DJ14" s="81"/>
      <c r="DK14" s="106"/>
      <c r="DL14" s="88"/>
      <c r="DM14" s="88"/>
      <c r="DN14" s="107"/>
      <c r="DO14" s="78"/>
      <c r="DP14" s="79"/>
      <c r="DQ14" s="79"/>
      <c r="DR14" s="81"/>
      <c r="DS14" s="164"/>
      <c r="DT14" s="163"/>
      <c r="DU14" s="163"/>
      <c r="DV14" s="165"/>
      <c r="DW14" s="42"/>
      <c r="DX14" s="88"/>
      <c r="DY14" s="88"/>
      <c r="DZ14" s="107"/>
      <c r="EA14" s="106"/>
      <c r="EB14" s="88"/>
      <c r="EC14" s="88"/>
      <c r="ED14" s="107"/>
      <c r="EE14" s="78"/>
      <c r="EF14" s="79"/>
      <c r="EG14" s="79"/>
      <c r="EH14" s="81"/>
      <c r="EI14" s="88">
        <v>3</v>
      </c>
      <c r="EJ14" s="88"/>
      <c r="EK14" s="88"/>
      <c r="EL14" s="107"/>
      <c r="EM14" s="106"/>
      <c r="EN14" s="88"/>
      <c r="EO14" s="88"/>
      <c r="EP14" s="107"/>
      <c r="EQ14" s="106"/>
      <c r="ER14" s="88"/>
      <c r="ES14" s="171"/>
      <c r="ET14" s="186"/>
      <c r="EU14" s="106"/>
      <c r="EV14" s="88"/>
      <c r="EW14" s="171"/>
      <c r="EX14" s="186"/>
      <c r="EY14" s="106"/>
      <c r="EZ14" s="88"/>
      <c r="FA14" s="171"/>
      <c r="FB14" s="186"/>
      <c r="FC14" s="106"/>
      <c r="FD14" s="88"/>
      <c r="FE14" s="171"/>
      <c r="FF14" s="186"/>
      <c r="FG14" s="106"/>
      <c r="FH14" s="88"/>
      <c r="FI14" s="171"/>
      <c r="FJ14" s="186"/>
      <c r="FK14" s="106"/>
      <c r="FL14" s="88"/>
      <c r="FM14" s="171"/>
      <c r="FN14" s="186"/>
      <c r="FO14" s="106"/>
      <c r="FP14" s="88"/>
      <c r="FQ14" s="171"/>
      <c r="FR14" s="186"/>
      <c r="FS14" s="106"/>
      <c r="FT14" s="88"/>
      <c r="FU14" s="171"/>
      <c r="FV14" s="186"/>
      <c r="FW14" s="106"/>
      <c r="FX14" s="88"/>
      <c r="FY14" s="171"/>
      <c r="FZ14" s="186"/>
      <c r="GA14" s="106"/>
      <c r="GB14" s="88"/>
      <c r="GC14" s="171"/>
      <c r="GD14" s="186"/>
      <c r="GE14" s="106"/>
      <c r="GF14" s="88"/>
      <c r="GG14" s="171"/>
      <c r="GH14" s="186"/>
      <c r="GI14" s="106"/>
      <c r="GJ14" s="88"/>
      <c r="GK14" s="171"/>
      <c r="GL14" s="186"/>
      <c r="GM14" s="106"/>
      <c r="GN14" s="88"/>
      <c r="GO14" s="171"/>
      <c r="GP14" s="186"/>
      <c r="GQ14" s="106"/>
      <c r="GR14" s="88"/>
      <c r="GS14" s="171"/>
      <c r="GT14" s="186"/>
      <c r="GU14" s="106"/>
      <c r="GV14" s="88"/>
      <c r="GW14" s="171"/>
      <c r="GX14" s="186"/>
      <c r="GY14" s="173"/>
      <c r="GZ14" s="171"/>
      <c r="HA14" s="174"/>
      <c r="HB14" s="174"/>
      <c r="HC14" s="173"/>
      <c r="HD14" s="171"/>
      <c r="HE14" s="174"/>
      <c r="HF14" s="174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173"/>
      <c r="IR14" s="171"/>
      <c r="IS14" s="174"/>
      <c r="IT14" s="174"/>
      <c r="IU14" s="42"/>
      <c r="IV14" s="171"/>
      <c r="IW14" s="174"/>
      <c r="IX14" s="42"/>
      <c r="IY14" s="79"/>
      <c r="IZ14" s="79"/>
      <c r="JA14" s="79"/>
      <c r="JB14" s="79"/>
      <c r="JC14" s="79"/>
      <c r="JD14" s="79"/>
      <c r="JE14" s="79"/>
      <c r="JF14" s="79"/>
      <c r="JG14" s="79"/>
      <c r="JH14" s="79"/>
      <c r="JI14" s="79"/>
      <c r="JJ14" s="79"/>
      <c r="JK14" s="223"/>
      <c r="JL14" s="223"/>
      <c r="JM14" s="223"/>
      <c r="JN14" s="223"/>
      <c r="JO14" s="79"/>
      <c r="JP14" s="79"/>
      <c r="JQ14" s="79"/>
      <c r="JR14" s="79"/>
      <c r="JS14" s="272"/>
      <c r="JT14" s="262"/>
      <c r="JU14" s="262"/>
      <c r="JV14" s="273"/>
      <c r="JW14" s="272"/>
      <c r="JX14" s="262"/>
      <c r="JY14" s="262"/>
      <c r="JZ14" s="273"/>
      <c r="KA14" s="272"/>
      <c r="KB14" s="262"/>
      <c r="KC14" s="262">
        <v>6</v>
      </c>
      <c r="KD14" s="273"/>
      <c r="KE14" s="272"/>
      <c r="KF14" s="262"/>
      <c r="KG14" s="262"/>
      <c r="KH14" s="273"/>
      <c r="KI14" s="272"/>
      <c r="KJ14" s="262"/>
      <c r="KK14" s="262">
        <v>6</v>
      </c>
      <c r="KL14" s="273"/>
    </row>
    <row r="15" spans="1:298" s="86" customFormat="1" ht="15" customHeight="1" x14ac:dyDescent="0.25">
      <c r="A15" s="147" t="s">
        <v>78</v>
      </c>
      <c r="B15" s="148" t="s">
        <v>87</v>
      </c>
      <c r="C15" s="133"/>
      <c r="D15" s="327"/>
      <c r="E15" s="103" t="s">
        <v>10</v>
      </c>
      <c r="F15" s="74"/>
      <c r="G15" s="111"/>
      <c r="H15" s="112"/>
      <c r="I15" s="112"/>
      <c r="J15" s="113"/>
      <c r="K15" s="111"/>
      <c r="L15" s="112"/>
      <c r="M15" s="112"/>
      <c r="N15" s="113"/>
      <c r="O15" s="111"/>
      <c r="P15" s="112"/>
      <c r="Q15" s="112"/>
      <c r="R15" s="113"/>
      <c r="S15" s="111"/>
      <c r="T15" s="112"/>
      <c r="U15" s="112"/>
      <c r="V15" s="114"/>
      <c r="W15" s="106"/>
      <c r="X15" s="88"/>
      <c r="Y15" s="88"/>
      <c r="Z15" s="107"/>
      <c r="AA15" s="78"/>
      <c r="AB15" s="79"/>
      <c r="AC15" s="79"/>
      <c r="AD15" s="80"/>
      <c r="AE15" s="78"/>
      <c r="AF15" s="79"/>
      <c r="AG15" s="79"/>
      <c r="AH15" s="81"/>
      <c r="AI15" s="78"/>
      <c r="AJ15" s="79"/>
      <c r="AK15" s="79"/>
      <c r="AL15" s="81"/>
      <c r="AM15" s="106"/>
      <c r="AN15" s="88"/>
      <c r="AO15" s="88">
        <v>1.7</v>
      </c>
      <c r="AP15" s="107"/>
      <c r="AQ15" s="106"/>
      <c r="AR15" s="88"/>
      <c r="AS15" s="88"/>
      <c r="AT15" s="89"/>
      <c r="AU15" s="78"/>
      <c r="AV15" s="79"/>
      <c r="AW15" s="79"/>
      <c r="AX15" s="81"/>
      <c r="AY15" s="78"/>
      <c r="AZ15" s="79"/>
      <c r="BA15" s="79"/>
      <c r="BB15" s="81"/>
      <c r="BC15" s="106"/>
      <c r="BD15" s="88"/>
      <c r="BE15" s="88"/>
      <c r="BF15" s="89"/>
      <c r="BG15" s="78"/>
      <c r="BH15" s="79"/>
      <c r="BI15" s="79"/>
      <c r="BJ15" s="81"/>
      <c r="BK15" s="119"/>
      <c r="BL15" s="121"/>
      <c r="BM15" s="120"/>
      <c r="BN15" s="81"/>
      <c r="BO15" s="78"/>
      <c r="BP15" s="79"/>
      <c r="BQ15" s="79"/>
      <c r="BR15" s="80"/>
      <c r="BS15" s="78"/>
      <c r="BT15" s="79"/>
      <c r="BU15" s="79"/>
      <c r="BV15" s="80"/>
      <c r="BW15" s="78"/>
      <c r="BX15" s="79"/>
      <c r="BY15" s="79"/>
      <c r="BZ15" s="81"/>
      <c r="CA15" s="78"/>
      <c r="CB15" s="79"/>
      <c r="CC15" s="79"/>
      <c r="CD15" s="81"/>
      <c r="CE15" s="78"/>
      <c r="CF15" s="79"/>
      <c r="CG15" s="79"/>
      <c r="CH15" s="80"/>
      <c r="CI15" s="78"/>
      <c r="CJ15" s="79"/>
      <c r="CK15" s="79"/>
      <c r="CL15" s="81"/>
      <c r="CM15" s="78"/>
      <c r="CN15" s="79"/>
      <c r="CO15" s="79"/>
      <c r="CP15" s="81"/>
      <c r="CQ15" s="106"/>
      <c r="CR15" s="88"/>
      <c r="CS15" s="88"/>
      <c r="CT15" s="107"/>
      <c r="CU15" s="78"/>
      <c r="CV15" s="79"/>
      <c r="CW15" s="79"/>
      <c r="CX15" s="81"/>
      <c r="CY15" s="78"/>
      <c r="CZ15" s="79"/>
      <c r="DA15" s="79"/>
      <c r="DB15" s="81"/>
      <c r="DC15" s="106"/>
      <c r="DD15" s="88"/>
      <c r="DE15" s="88"/>
      <c r="DF15" s="107"/>
      <c r="DG15" s="78"/>
      <c r="DH15" s="79"/>
      <c r="DI15" s="79"/>
      <c r="DJ15" s="81"/>
      <c r="DK15" s="106"/>
      <c r="DL15" s="88"/>
      <c r="DM15" s="88"/>
      <c r="DN15" s="107"/>
      <c r="DO15" s="78"/>
      <c r="DP15" s="79"/>
      <c r="DQ15" s="79"/>
      <c r="DR15" s="81"/>
      <c r="DS15" s="164"/>
      <c r="DT15" s="163"/>
      <c r="DU15" s="163">
        <v>1.6</v>
      </c>
      <c r="DV15" s="165"/>
      <c r="DW15" s="42"/>
      <c r="DX15" s="88"/>
      <c r="DY15" s="88"/>
      <c r="DZ15" s="107"/>
      <c r="EA15" s="106"/>
      <c r="EB15" s="88"/>
      <c r="EC15" s="88"/>
      <c r="ED15" s="107"/>
      <c r="EE15" s="78"/>
      <c r="EF15" s="79"/>
      <c r="EG15" s="79"/>
      <c r="EH15" s="81"/>
      <c r="EI15" s="106"/>
      <c r="EJ15" s="88"/>
      <c r="EK15" s="88"/>
      <c r="EL15" s="107"/>
      <c r="EM15" s="106"/>
      <c r="EN15" s="88"/>
      <c r="EO15" s="88"/>
      <c r="EP15" s="107"/>
      <c r="EQ15" s="106"/>
      <c r="ER15" s="88"/>
      <c r="ES15" s="171"/>
      <c r="ET15" s="186"/>
      <c r="EU15" s="106"/>
      <c r="EV15" s="88"/>
      <c r="EW15" s="171"/>
      <c r="EX15" s="186"/>
      <c r="EY15" s="106"/>
      <c r="EZ15" s="88"/>
      <c r="FA15" s="171"/>
      <c r="FB15" s="186"/>
      <c r="FC15" s="106"/>
      <c r="FD15" s="88"/>
      <c r="FE15" s="171"/>
      <c r="FF15" s="186"/>
      <c r="FG15" s="106">
        <v>3</v>
      </c>
      <c r="FH15" s="88"/>
      <c r="FI15" s="171"/>
      <c r="FJ15" s="186"/>
      <c r="FK15" s="106"/>
      <c r="FL15" s="88"/>
      <c r="FM15" s="171"/>
      <c r="FN15" s="186"/>
      <c r="FO15" s="106"/>
      <c r="FP15" s="88"/>
      <c r="FQ15" s="171"/>
      <c r="FR15" s="186"/>
      <c r="FS15" s="106"/>
      <c r="FT15" s="88"/>
      <c r="FU15" s="171"/>
      <c r="FV15" s="186"/>
      <c r="FW15" s="106"/>
      <c r="FX15" s="88"/>
      <c r="FY15" s="171"/>
      <c r="FZ15" s="186"/>
      <c r="GA15" s="106"/>
      <c r="GB15" s="88"/>
      <c r="GC15" s="171"/>
      <c r="GD15" s="186"/>
      <c r="GE15" s="106"/>
      <c r="GF15" s="88"/>
      <c r="GG15" s="171"/>
      <c r="GH15" s="186"/>
      <c r="GI15" s="106"/>
      <c r="GJ15" s="88"/>
      <c r="GK15" s="171"/>
      <c r="GL15" s="186"/>
      <c r="GM15" s="106"/>
      <c r="GN15" s="88"/>
      <c r="GO15" s="171"/>
      <c r="GP15" s="186"/>
      <c r="GQ15" s="106"/>
      <c r="GR15" s="88"/>
      <c r="GS15" s="171"/>
      <c r="GT15" s="186"/>
      <c r="GU15" s="106">
        <v>3</v>
      </c>
      <c r="GV15" s="88"/>
      <c r="GW15" s="171"/>
      <c r="GX15" s="186"/>
      <c r="GY15" s="173"/>
      <c r="GZ15" s="171"/>
      <c r="HA15" s="174"/>
      <c r="HB15" s="174"/>
      <c r="HC15" s="173"/>
      <c r="HD15" s="171"/>
      <c r="HE15" s="174">
        <v>4.2</v>
      </c>
      <c r="HF15" s="174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173"/>
      <c r="IR15" s="171"/>
      <c r="IS15" s="174"/>
      <c r="IT15" s="174"/>
      <c r="IU15" s="42"/>
      <c r="IV15" s="171"/>
      <c r="IW15" s="174"/>
      <c r="IX15" s="42"/>
      <c r="IY15" s="79"/>
      <c r="IZ15" s="79"/>
      <c r="JA15" s="79"/>
      <c r="JB15" s="79"/>
      <c r="JC15" s="79"/>
      <c r="JD15" s="79"/>
      <c r="JE15" s="79"/>
      <c r="JF15" s="79"/>
      <c r="JG15" s="79"/>
      <c r="JH15" s="79"/>
      <c r="JI15" s="79"/>
      <c r="JJ15" s="79"/>
      <c r="JK15" s="223"/>
      <c r="JL15" s="223"/>
      <c r="JM15" s="223"/>
      <c r="JN15" s="223"/>
      <c r="JO15" s="79"/>
      <c r="JP15" s="79"/>
      <c r="JQ15" s="79"/>
      <c r="JR15" s="79"/>
      <c r="JS15" s="272"/>
      <c r="JT15" s="262"/>
      <c r="JU15" s="262"/>
      <c r="JV15" s="273"/>
      <c r="JW15" s="272"/>
      <c r="JX15" s="262"/>
      <c r="JY15" s="262"/>
      <c r="JZ15" s="273"/>
      <c r="KA15" s="272"/>
      <c r="KB15" s="262"/>
      <c r="KC15" s="262"/>
      <c r="KD15" s="273"/>
      <c r="KE15" s="272"/>
      <c r="KF15" s="262"/>
      <c r="KG15" s="262"/>
      <c r="KH15" s="273"/>
      <c r="KI15" s="272"/>
      <c r="KJ15" s="262"/>
      <c r="KK15" s="262"/>
      <c r="KL15" s="273"/>
    </row>
    <row r="16" spans="1:298" s="86" customFormat="1" ht="15" customHeight="1" x14ac:dyDescent="0.25">
      <c r="A16" s="147" t="s">
        <v>79</v>
      </c>
      <c r="B16" s="148" t="s">
        <v>88</v>
      </c>
      <c r="C16" s="133"/>
      <c r="D16" s="326" t="s">
        <v>11</v>
      </c>
      <c r="E16" s="103" t="s">
        <v>12</v>
      </c>
      <c r="F16" s="74"/>
      <c r="G16" s="111"/>
      <c r="H16" s="112"/>
      <c r="I16" s="112"/>
      <c r="J16" s="113"/>
      <c r="K16" s="111"/>
      <c r="L16" s="112"/>
      <c r="M16" s="112"/>
      <c r="N16" s="113"/>
      <c r="O16" s="111"/>
      <c r="P16" s="112"/>
      <c r="Q16" s="112"/>
      <c r="R16" s="113"/>
      <c r="S16" s="111"/>
      <c r="T16" s="112"/>
      <c r="U16" s="112"/>
      <c r="V16" s="114"/>
      <c r="W16" s="106"/>
      <c r="X16" s="88"/>
      <c r="Y16" s="88"/>
      <c r="Z16" s="107"/>
      <c r="AA16" s="78"/>
      <c r="AB16" s="79"/>
      <c r="AC16" s="79"/>
      <c r="AD16" s="80"/>
      <c r="AE16" s="78"/>
      <c r="AF16" s="79"/>
      <c r="AG16" s="79"/>
      <c r="AH16" s="81"/>
      <c r="AI16" s="78"/>
      <c r="AJ16" s="79"/>
      <c r="AK16" s="79"/>
      <c r="AL16" s="81"/>
      <c r="AM16" s="106"/>
      <c r="AN16" s="88"/>
      <c r="AO16" s="88"/>
      <c r="AP16" s="107"/>
      <c r="AQ16" s="106"/>
      <c r="AR16" s="88"/>
      <c r="AS16" s="88"/>
      <c r="AT16" s="89"/>
      <c r="AU16" s="78"/>
      <c r="AV16" s="79"/>
      <c r="AW16" s="79"/>
      <c r="AX16" s="81"/>
      <c r="AY16" s="78"/>
      <c r="AZ16" s="79"/>
      <c r="BA16" s="79"/>
      <c r="BB16" s="81"/>
      <c r="BC16" s="106"/>
      <c r="BD16" s="88"/>
      <c r="BE16" s="88"/>
      <c r="BF16" s="89"/>
      <c r="BG16" s="78"/>
      <c r="BH16" s="79"/>
      <c r="BI16" s="79"/>
      <c r="BJ16" s="81"/>
      <c r="BK16" s="119"/>
      <c r="BL16" s="79"/>
      <c r="BM16" s="120"/>
      <c r="BN16" s="81"/>
      <c r="BO16" s="78"/>
      <c r="BP16" s="79"/>
      <c r="BQ16" s="79"/>
      <c r="BR16" s="80"/>
      <c r="BS16" s="78"/>
      <c r="BT16" s="79"/>
      <c r="BU16" s="79"/>
      <c r="BV16" s="80"/>
      <c r="BW16" s="78"/>
      <c r="BX16" s="79"/>
      <c r="BY16" s="79"/>
      <c r="BZ16" s="81"/>
      <c r="CA16" s="78"/>
      <c r="CB16" s="79"/>
      <c r="CC16" s="79"/>
      <c r="CD16" s="81"/>
      <c r="CE16" s="78"/>
      <c r="CF16" s="79"/>
      <c r="CG16" s="79"/>
      <c r="CH16" s="80"/>
      <c r="CI16" s="78"/>
      <c r="CJ16" s="79"/>
      <c r="CK16" s="79"/>
      <c r="CL16" s="81"/>
      <c r="CM16" s="78"/>
      <c r="CN16" s="79"/>
      <c r="CO16" s="79"/>
      <c r="CP16" s="81"/>
      <c r="CQ16" s="106"/>
      <c r="CR16" s="88"/>
      <c r="CS16" s="88"/>
      <c r="CT16" s="107"/>
      <c r="CU16" s="78"/>
      <c r="CV16" s="79"/>
      <c r="CW16" s="79"/>
      <c r="CX16" s="81"/>
      <c r="CY16" s="78"/>
      <c r="CZ16" s="79"/>
      <c r="DA16" s="79"/>
      <c r="DB16" s="81"/>
      <c r="DC16" s="106"/>
      <c r="DD16" s="88"/>
      <c r="DE16" s="88"/>
      <c r="DF16" s="107"/>
      <c r="DG16" s="78"/>
      <c r="DH16" s="79"/>
      <c r="DI16" s="79"/>
      <c r="DJ16" s="81"/>
      <c r="DK16" s="106"/>
      <c r="DL16" s="88"/>
      <c r="DM16" s="88"/>
      <c r="DN16" s="107"/>
      <c r="DO16" s="78"/>
      <c r="DP16" s="79"/>
      <c r="DQ16" s="79"/>
      <c r="DR16" s="81"/>
      <c r="DS16" s="164"/>
      <c r="DT16" s="163"/>
      <c r="DU16" s="163"/>
      <c r="DV16" s="165"/>
      <c r="DW16" s="42"/>
      <c r="DX16" s="88"/>
      <c r="DY16" s="88"/>
      <c r="DZ16" s="107"/>
      <c r="EA16" s="106"/>
      <c r="EB16" s="88"/>
      <c r="EC16" s="88"/>
      <c r="ED16" s="107"/>
      <c r="EE16" s="78"/>
      <c r="EF16" s="79"/>
      <c r="EG16" s="79"/>
      <c r="EH16" s="81"/>
      <c r="EI16" s="106"/>
      <c r="EJ16" s="88"/>
      <c r="EK16" s="88"/>
      <c r="EL16" s="107"/>
      <c r="EM16" s="106"/>
      <c r="EN16" s="88"/>
      <c r="EO16" s="88"/>
      <c r="EP16" s="107"/>
      <c r="EQ16" s="106"/>
      <c r="ER16" s="88"/>
      <c r="ES16" s="171"/>
      <c r="ET16" s="186"/>
      <c r="EU16" s="106"/>
      <c r="EV16" s="88"/>
      <c r="EW16" s="171"/>
      <c r="EX16" s="186"/>
      <c r="EY16" s="106"/>
      <c r="EZ16" s="88"/>
      <c r="FA16" s="171"/>
      <c r="FB16" s="186"/>
      <c r="FC16" s="106"/>
      <c r="FD16" s="88"/>
      <c r="FE16" s="171"/>
      <c r="FF16" s="186"/>
      <c r="FG16" s="106"/>
      <c r="FH16" s="88"/>
      <c r="FI16" s="171"/>
      <c r="FJ16" s="186"/>
      <c r="FK16" s="106"/>
      <c r="FL16" s="88"/>
      <c r="FM16" s="171"/>
      <c r="FN16" s="186"/>
      <c r="FO16" s="106"/>
      <c r="FP16" s="88"/>
      <c r="FQ16" s="171"/>
      <c r="FR16" s="186"/>
      <c r="FS16" s="106"/>
      <c r="FT16" s="88"/>
      <c r="FU16" s="171"/>
      <c r="FV16" s="186"/>
      <c r="FW16" s="106"/>
      <c r="FX16" s="88"/>
      <c r="FY16" s="171"/>
      <c r="FZ16" s="186"/>
      <c r="GA16" s="106"/>
      <c r="GB16" s="88"/>
      <c r="GC16" s="171"/>
      <c r="GD16" s="186"/>
      <c r="GE16" s="106"/>
      <c r="GF16" s="88"/>
      <c r="GG16" s="171"/>
      <c r="GH16" s="186"/>
      <c r="GI16" s="106"/>
      <c r="GJ16" s="88"/>
      <c r="GK16" s="171"/>
      <c r="GL16" s="186"/>
      <c r="GM16" s="106"/>
      <c r="GN16" s="88"/>
      <c r="GO16" s="171"/>
      <c r="GP16" s="186"/>
      <c r="GQ16" s="106"/>
      <c r="GR16" s="88"/>
      <c r="GS16" s="171"/>
      <c r="GT16" s="186"/>
      <c r="GU16" s="106"/>
      <c r="GV16" s="88"/>
      <c r="GW16" s="171"/>
      <c r="GX16" s="186"/>
      <c r="GY16" s="173"/>
      <c r="GZ16" s="171"/>
      <c r="HA16" s="174"/>
      <c r="HB16" s="174"/>
      <c r="HC16" s="173"/>
      <c r="HD16" s="171"/>
      <c r="HE16" s="174"/>
      <c r="HF16" s="174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173"/>
      <c r="IR16" s="171"/>
      <c r="IS16" s="174"/>
      <c r="IT16" s="174"/>
      <c r="IU16" s="42"/>
      <c r="IV16" s="171"/>
      <c r="IW16" s="174"/>
      <c r="IX16" s="42"/>
      <c r="IY16" s="79"/>
      <c r="IZ16" s="79"/>
      <c r="JA16" s="79"/>
      <c r="JB16" s="79"/>
      <c r="JC16" s="79"/>
      <c r="JD16" s="79"/>
      <c r="JE16" s="79"/>
      <c r="JF16" s="79"/>
      <c r="JG16" s="79"/>
      <c r="JH16" s="79"/>
      <c r="JI16" s="79"/>
      <c r="JJ16" s="79"/>
      <c r="JK16" s="223"/>
      <c r="JL16" s="223"/>
      <c r="JM16" s="223">
        <v>3.5</v>
      </c>
      <c r="JN16" s="223"/>
      <c r="JO16" s="79"/>
      <c r="JP16" s="79"/>
      <c r="JQ16" s="79"/>
      <c r="JR16" s="79"/>
      <c r="JS16" s="272"/>
      <c r="JT16" s="262"/>
      <c r="JU16" s="262"/>
      <c r="JV16" s="273"/>
      <c r="JW16" s="272"/>
      <c r="JX16" s="262"/>
      <c r="JY16" s="262"/>
      <c r="JZ16" s="273"/>
      <c r="KA16" s="272"/>
      <c r="KB16" s="262"/>
      <c r="KC16" s="262"/>
      <c r="KD16" s="273"/>
      <c r="KE16" s="272"/>
      <c r="KF16" s="262"/>
      <c r="KG16" s="262"/>
      <c r="KH16" s="273"/>
      <c r="KI16" s="272"/>
      <c r="KJ16" s="262"/>
      <c r="KK16" s="262"/>
      <c r="KL16" s="273"/>
    </row>
    <row r="17" spans="1:298" s="86" customFormat="1" ht="15" customHeight="1" x14ac:dyDescent="0.25">
      <c r="A17" s="147" t="s">
        <v>80</v>
      </c>
      <c r="B17" s="148" t="s">
        <v>89</v>
      </c>
      <c r="C17" s="133"/>
      <c r="D17" s="327"/>
      <c r="E17" s="103" t="s">
        <v>14</v>
      </c>
      <c r="F17" s="74"/>
      <c r="G17" s="111"/>
      <c r="H17" s="112"/>
      <c r="I17" s="112"/>
      <c r="J17" s="113"/>
      <c r="K17" s="111"/>
      <c r="L17" s="112"/>
      <c r="M17" s="112"/>
      <c r="N17" s="113"/>
      <c r="O17" s="111"/>
      <c r="P17" s="112"/>
      <c r="Q17" s="112"/>
      <c r="R17" s="113"/>
      <c r="S17" s="111"/>
      <c r="T17" s="112"/>
      <c r="U17" s="112"/>
      <c r="V17" s="114"/>
      <c r="W17" s="106"/>
      <c r="X17" s="88"/>
      <c r="Y17" s="88"/>
      <c r="Z17" s="107"/>
      <c r="AA17" s="78"/>
      <c r="AB17" s="79"/>
      <c r="AC17" s="79"/>
      <c r="AD17" s="80"/>
      <c r="AE17" s="78"/>
      <c r="AF17" s="79"/>
      <c r="AG17" s="79"/>
      <c r="AH17" s="81"/>
      <c r="AI17" s="78"/>
      <c r="AJ17" s="79"/>
      <c r="AK17" s="79"/>
      <c r="AL17" s="81"/>
      <c r="AM17" s="106"/>
      <c r="AN17" s="88">
        <v>1.1499999999999999</v>
      </c>
      <c r="AO17" s="88"/>
      <c r="AP17" s="107"/>
      <c r="AQ17" s="106"/>
      <c r="AR17" s="88"/>
      <c r="AS17" s="88"/>
      <c r="AT17" s="89"/>
      <c r="AU17" s="78"/>
      <c r="AV17" s="79"/>
      <c r="AW17" s="79"/>
      <c r="AX17" s="81"/>
      <c r="AY17" s="78"/>
      <c r="AZ17" s="79"/>
      <c r="BA17" s="79"/>
      <c r="BB17" s="81"/>
      <c r="BC17" s="106"/>
      <c r="BD17" s="88"/>
      <c r="BE17" s="88"/>
      <c r="BF17" s="89"/>
      <c r="BG17" s="78"/>
      <c r="BH17" s="79"/>
      <c r="BI17" s="79"/>
      <c r="BJ17" s="81"/>
      <c r="BK17" s="78"/>
      <c r="BL17" s="122"/>
      <c r="BM17" s="79"/>
      <c r="BN17" s="81"/>
      <c r="BO17" s="78"/>
      <c r="BP17" s="79"/>
      <c r="BQ17" s="79"/>
      <c r="BR17" s="80"/>
      <c r="BS17" s="78"/>
      <c r="BT17" s="79"/>
      <c r="BU17" s="79"/>
      <c r="BV17" s="80"/>
      <c r="BW17" s="78"/>
      <c r="BX17" s="79"/>
      <c r="BY17" s="79"/>
      <c r="BZ17" s="81"/>
      <c r="CA17" s="78"/>
      <c r="CB17" s="79"/>
      <c r="CC17" s="79"/>
      <c r="CD17" s="81"/>
      <c r="CE17" s="78"/>
      <c r="CF17" s="79"/>
      <c r="CG17" s="79"/>
      <c r="CH17" s="80"/>
      <c r="CI17" s="78"/>
      <c r="CJ17" s="79"/>
      <c r="CK17" s="79"/>
      <c r="CL17" s="81"/>
      <c r="CM17" s="78"/>
      <c r="CN17" s="79"/>
      <c r="CO17" s="79"/>
      <c r="CP17" s="81"/>
      <c r="CQ17" s="106"/>
      <c r="CR17" s="88"/>
      <c r="CS17" s="88"/>
      <c r="CT17" s="107"/>
      <c r="CU17" s="78"/>
      <c r="CV17" s="79"/>
      <c r="CW17" s="79"/>
      <c r="CX17" s="81"/>
      <c r="CY17" s="78"/>
      <c r="CZ17" s="79"/>
      <c r="DA17" s="79"/>
      <c r="DB17" s="81"/>
      <c r="DC17" s="106"/>
      <c r="DD17" s="88"/>
      <c r="DE17" s="88"/>
      <c r="DF17" s="107"/>
      <c r="DG17" s="78"/>
      <c r="DH17" s="79"/>
      <c r="DI17" s="79"/>
      <c r="DJ17" s="81"/>
      <c r="DK17" s="106"/>
      <c r="DL17" s="88"/>
      <c r="DM17" s="88"/>
      <c r="DN17" s="107"/>
      <c r="DO17" s="78"/>
      <c r="DP17" s="79"/>
      <c r="DQ17" s="79"/>
      <c r="DR17" s="81"/>
      <c r="DS17" s="164"/>
      <c r="DT17" s="163"/>
      <c r="DU17" s="163"/>
      <c r="DV17" s="165"/>
      <c r="DW17" s="42"/>
      <c r="DX17" s="88"/>
      <c r="DY17" s="88"/>
      <c r="DZ17" s="107"/>
      <c r="EA17" s="106"/>
      <c r="EB17" s="88"/>
      <c r="EC17" s="88"/>
      <c r="ED17" s="107"/>
      <c r="EE17" s="78"/>
      <c r="EF17" s="79"/>
      <c r="EG17" s="79"/>
      <c r="EH17" s="81"/>
      <c r="EI17" s="106"/>
      <c r="EJ17" s="88"/>
      <c r="EK17" s="88"/>
      <c r="EL17" s="107"/>
      <c r="EM17" s="106"/>
      <c r="EN17" s="88"/>
      <c r="EO17" s="88"/>
      <c r="EP17" s="107"/>
      <c r="EQ17" s="106"/>
      <c r="ER17" s="88"/>
      <c r="ES17" s="171"/>
      <c r="ET17" s="186"/>
      <c r="EU17" s="106"/>
      <c r="EV17" s="88"/>
      <c r="EW17" s="171"/>
      <c r="EX17" s="186"/>
      <c r="EY17" s="106"/>
      <c r="EZ17" s="88"/>
      <c r="FA17" s="171"/>
      <c r="FB17" s="186"/>
      <c r="FC17" s="106"/>
      <c r="FD17" s="88"/>
      <c r="FE17" s="171"/>
      <c r="FF17" s="186"/>
      <c r="FG17" s="106"/>
      <c r="FH17" s="88"/>
      <c r="FI17" s="171"/>
      <c r="FJ17" s="186"/>
      <c r="FK17" s="106"/>
      <c r="FL17" s="88"/>
      <c r="FM17" s="171"/>
      <c r="FN17" s="186"/>
      <c r="FO17" s="106"/>
      <c r="FP17" s="88"/>
      <c r="FQ17" s="171"/>
      <c r="FR17" s="186"/>
      <c r="FS17" s="106"/>
      <c r="FT17" s="88"/>
      <c r="FU17" s="171"/>
      <c r="FV17" s="186"/>
      <c r="FW17" s="106"/>
      <c r="FX17" s="88"/>
      <c r="FY17" s="171"/>
      <c r="FZ17" s="186"/>
      <c r="GA17" s="106">
        <v>2</v>
      </c>
      <c r="GB17" s="88"/>
      <c r="GC17" s="171"/>
      <c r="GD17" s="186"/>
      <c r="GE17" s="106"/>
      <c r="GF17" s="88"/>
      <c r="GG17" s="171"/>
      <c r="GH17" s="186"/>
      <c r="GI17" s="106"/>
      <c r="GJ17" s="88"/>
      <c r="GK17" s="171"/>
      <c r="GL17" s="186"/>
      <c r="GM17" s="106"/>
      <c r="GN17" s="88"/>
      <c r="GO17" s="171"/>
      <c r="GP17" s="186"/>
      <c r="GQ17" s="106"/>
      <c r="GR17" s="88"/>
      <c r="GS17" s="171"/>
      <c r="GT17" s="186"/>
      <c r="GU17" s="106"/>
      <c r="GV17" s="88"/>
      <c r="GW17" s="171">
        <v>2.1</v>
      </c>
      <c r="GX17" s="186"/>
      <c r="GY17" s="173"/>
      <c r="GZ17" s="171"/>
      <c r="HA17" s="174"/>
      <c r="HB17" s="174"/>
      <c r="HC17" s="173"/>
      <c r="HD17" s="171"/>
      <c r="HE17" s="174">
        <v>2.4</v>
      </c>
      <c r="HF17" s="174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173"/>
      <c r="IR17" s="171"/>
      <c r="IS17" s="174"/>
      <c r="IT17" s="174"/>
      <c r="IU17" s="42"/>
      <c r="IV17" s="171"/>
      <c r="IW17" s="174"/>
      <c r="IX17" s="42"/>
      <c r="IY17" s="79"/>
      <c r="IZ17" s="79"/>
      <c r="JA17" s="79"/>
      <c r="JB17" s="79"/>
      <c r="JC17" s="79"/>
      <c r="JD17" s="79"/>
      <c r="JE17" s="79"/>
      <c r="JF17" s="79"/>
      <c r="JG17" s="79"/>
      <c r="JH17" s="79"/>
      <c r="JI17" s="79"/>
      <c r="JJ17" s="79"/>
      <c r="JK17" s="223"/>
      <c r="JL17" s="223"/>
      <c r="JM17" s="223"/>
      <c r="JN17" s="223"/>
      <c r="JO17" s="79"/>
      <c r="JP17" s="79"/>
      <c r="JQ17" s="79"/>
      <c r="JR17" s="79"/>
      <c r="JS17" s="272"/>
      <c r="JT17" s="262"/>
      <c r="JU17" s="262"/>
      <c r="JV17" s="273"/>
      <c r="JW17" s="272"/>
      <c r="JX17" s="262"/>
      <c r="JY17" s="262"/>
      <c r="JZ17" s="273"/>
      <c r="KA17" s="272"/>
      <c r="KB17" s="262"/>
      <c r="KC17" s="262"/>
      <c r="KD17" s="273"/>
      <c r="KE17" s="272"/>
      <c r="KF17" s="262"/>
      <c r="KG17" s="262"/>
      <c r="KH17" s="273"/>
      <c r="KI17" s="272"/>
      <c r="KJ17" s="262"/>
      <c r="KK17" s="262"/>
      <c r="KL17" s="273"/>
    </row>
    <row r="18" spans="1:298" s="86" customFormat="1" ht="15" customHeight="1" x14ac:dyDescent="0.25">
      <c r="A18" s="147" t="s">
        <v>81</v>
      </c>
      <c r="B18" s="148" t="s">
        <v>90</v>
      </c>
      <c r="C18" s="133"/>
      <c r="D18" s="108" t="s">
        <v>13</v>
      </c>
      <c r="E18" s="103" t="s">
        <v>15</v>
      </c>
      <c r="F18" s="74"/>
      <c r="G18" s="111"/>
      <c r="H18" s="112"/>
      <c r="I18" s="112"/>
      <c r="J18" s="113"/>
      <c r="K18" s="111"/>
      <c r="L18" s="112"/>
      <c r="M18" s="112"/>
      <c r="N18" s="113"/>
      <c r="O18" s="111"/>
      <c r="P18" s="112"/>
      <c r="Q18" s="112"/>
      <c r="R18" s="113"/>
      <c r="S18" s="111"/>
      <c r="T18" s="112"/>
      <c r="U18" s="112"/>
      <c r="V18" s="114"/>
      <c r="W18" s="106"/>
      <c r="X18" s="88"/>
      <c r="Y18" s="88"/>
      <c r="Z18" s="107"/>
      <c r="AA18" s="78"/>
      <c r="AB18" s="79"/>
      <c r="AC18" s="79"/>
      <c r="AD18" s="80"/>
      <c r="AE18" s="78"/>
      <c r="AF18" s="79"/>
      <c r="AG18" s="79"/>
      <c r="AH18" s="81"/>
      <c r="AI18" s="78"/>
      <c r="AJ18" s="79"/>
      <c r="AK18" s="79"/>
      <c r="AL18" s="81"/>
      <c r="AM18" s="106"/>
      <c r="AN18" s="88"/>
      <c r="AO18" s="88"/>
      <c r="AP18" s="107"/>
      <c r="AQ18" s="106"/>
      <c r="AR18" s="88"/>
      <c r="AS18" s="88">
        <v>1</v>
      </c>
      <c r="AT18" s="89"/>
      <c r="AU18" s="78"/>
      <c r="AV18" s="79"/>
      <c r="AW18" s="79"/>
      <c r="AX18" s="81"/>
      <c r="AY18" s="78"/>
      <c r="AZ18" s="79"/>
      <c r="BA18" s="79"/>
      <c r="BB18" s="81"/>
      <c r="BC18" s="106"/>
      <c r="BD18" s="88"/>
      <c r="BE18" s="88"/>
      <c r="BF18" s="89"/>
      <c r="BG18" s="78"/>
      <c r="BH18" s="79"/>
      <c r="BI18" s="79"/>
      <c r="BJ18" s="81"/>
      <c r="BK18" s="78"/>
      <c r="BL18" s="79"/>
      <c r="BM18" s="79"/>
      <c r="BN18" s="81"/>
      <c r="BO18" s="78"/>
      <c r="BP18" s="79"/>
      <c r="BQ18" s="79"/>
      <c r="BR18" s="80"/>
      <c r="BS18" s="78"/>
      <c r="BT18" s="79"/>
      <c r="BU18" s="79"/>
      <c r="BV18" s="80"/>
      <c r="BW18" s="78"/>
      <c r="BX18" s="79"/>
      <c r="BY18" s="79"/>
      <c r="BZ18" s="81"/>
      <c r="CA18" s="78"/>
      <c r="CB18" s="79"/>
      <c r="CC18" s="79"/>
      <c r="CD18" s="81"/>
      <c r="CE18" s="78"/>
      <c r="CF18" s="79"/>
      <c r="CG18" s="79"/>
      <c r="CH18" s="80"/>
      <c r="CI18" s="78"/>
      <c r="CJ18" s="79"/>
      <c r="CK18" s="79"/>
      <c r="CL18" s="81"/>
      <c r="CM18" s="78"/>
      <c r="CN18" s="79"/>
      <c r="CO18" s="79"/>
      <c r="CP18" s="81"/>
      <c r="CQ18" s="106"/>
      <c r="CR18" s="88"/>
      <c r="CS18" s="88"/>
      <c r="CT18" s="107"/>
      <c r="CU18" s="78"/>
      <c r="CV18" s="79"/>
      <c r="CW18" s="79"/>
      <c r="CX18" s="81"/>
      <c r="CY18" s="78"/>
      <c r="CZ18" s="79"/>
      <c r="DA18" s="79"/>
      <c r="DB18" s="81"/>
      <c r="DC18" s="106"/>
      <c r="DD18" s="88"/>
      <c r="DE18" s="88"/>
      <c r="DF18" s="107"/>
      <c r="DG18" s="78"/>
      <c r="DH18" s="79"/>
      <c r="DI18" s="79"/>
      <c r="DJ18" s="81"/>
      <c r="DK18" s="106"/>
      <c r="DL18" s="88"/>
      <c r="DM18" s="88"/>
      <c r="DN18" s="107"/>
      <c r="DO18" s="78"/>
      <c r="DP18" s="79"/>
      <c r="DQ18" s="79"/>
      <c r="DR18" s="81"/>
      <c r="DS18" s="164"/>
      <c r="DT18" s="163"/>
      <c r="DU18" s="163"/>
      <c r="DV18" s="165"/>
      <c r="DW18" s="42"/>
      <c r="DX18" s="88"/>
      <c r="DY18" s="88"/>
      <c r="DZ18" s="107"/>
      <c r="EA18" s="106"/>
      <c r="EB18" s="88"/>
      <c r="EC18" s="88"/>
      <c r="ED18" s="107"/>
      <c r="EE18" s="78"/>
      <c r="EF18" s="79"/>
      <c r="EG18" s="79"/>
      <c r="EH18" s="81"/>
      <c r="EI18" s="106"/>
      <c r="EJ18" s="88"/>
      <c r="EK18" s="88"/>
      <c r="EL18" s="107"/>
      <c r="EM18" s="106"/>
      <c r="EN18" s="88"/>
      <c r="EO18" s="88"/>
      <c r="EP18" s="107"/>
      <c r="EQ18" s="106"/>
      <c r="ER18" s="88"/>
      <c r="ES18" s="171"/>
      <c r="ET18" s="186"/>
      <c r="EU18" s="106"/>
      <c r="EV18" s="88"/>
      <c r="EW18" s="171"/>
      <c r="EX18" s="186"/>
      <c r="EY18" s="106"/>
      <c r="EZ18" s="88"/>
      <c r="FA18" s="171"/>
      <c r="FB18" s="186"/>
      <c r="FC18" s="106"/>
      <c r="FD18" s="88"/>
      <c r="FE18" s="171"/>
      <c r="FF18" s="186"/>
      <c r="FG18" s="106"/>
      <c r="FH18" s="88"/>
      <c r="FI18" s="171"/>
      <c r="FJ18" s="186"/>
      <c r="FK18" s="106"/>
      <c r="FL18" s="88"/>
      <c r="FM18" s="171"/>
      <c r="FN18" s="186"/>
      <c r="FO18" s="106"/>
      <c r="FP18" s="88"/>
      <c r="FQ18" s="171"/>
      <c r="FR18" s="186"/>
      <c r="FS18" s="106">
        <v>1.7</v>
      </c>
      <c r="FT18" s="88"/>
      <c r="FU18" s="171"/>
      <c r="FV18" s="186"/>
      <c r="FW18" s="106"/>
      <c r="FX18" s="88"/>
      <c r="FY18" s="171"/>
      <c r="FZ18" s="186"/>
      <c r="GA18" s="106"/>
      <c r="GB18" s="88"/>
      <c r="GC18" s="171"/>
      <c r="GD18" s="186">
        <v>2</v>
      </c>
      <c r="GE18" s="106"/>
      <c r="GF18" s="88"/>
      <c r="GG18" s="171"/>
      <c r="GH18" s="186"/>
      <c r="GI18" s="106"/>
      <c r="GJ18" s="88"/>
      <c r="GK18" s="171"/>
      <c r="GL18" s="186"/>
      <c r="GM18" s="106"/>
      <c r="GN18" s="88"/>
      <c r="GO18" s="171"/>
      <c r="GP18" s="186"/>
      <c r="GQ18" s="106"/>
      <c r="GR18" s="88"/>
      <c r="GS18" s="171"/>
      <c r="GT18" s="186"/>
      <c r="GU18" s="106"/>
      <c r="GV18" s="88"/>
      <c r="GW18" s="171"/>
      <c r="GX18" s="186"/>
      <c r="GY18" s="173"/>
      <c r="GZ18" s="171"/>
      <c r="HA18" s="174"/>
      <c r="HB18" s="174"/>
      <c r="HC18" s="173">
        <v>1.7</v>
      </c>
      <c r="HD18" s="171"/>
      <c r="HE18" s="174"/>
      <c r="HF18" s="174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173"/>
      <c r="IR18" s="171"/>
      <c r="IS18" s="174"/>
      <c r="IT18" s="174"/>
      <c r="IU18" s="42"/>
      <c r="IV18" s="171"/>
      <c r="IW18" s="174"/>
      <c r="IX18" s="42"/>
      <c r="IY18" s="79"/>
      <c r="IZ18" s="79"/>
      <c r="JA18" s="79"/>
      <c r="JB18" s="79"/>
      <c r="JC18" s="79"/>
      <c r="JD18" s="79"/>
      <c r="JE18" s="79"/>
      <c r="JF18" s="79"/>
      <c r="JG18" s="79"/>
      <c r="JH18" s="79"/>
      <c r="JI18" s="79"/>
      <c r="JJ18" s="79"/>
      <c r="JK18" s="223"/>
      <c r="JL18" s="223"/>
      <c r="JM18" s="223"/>
      <c r="JN18" s="223"/>
      <c r="JO18" s="79"/>
      <c r="JP18" s="79"/>
      <c r="JQ18" s="79"/>
      <c r="JR18" s="79"/>
      <c r="JS18" s="272"/>
      <c r="JT18" s="262"/>
      <c r="JU18" s="262"/>
      <c r="JV18" s="273"/>
      <c r="JW18" s="272"/>
      <c r="JX18" s="262"/>
      <c r="JY18" s="262"/>
      <c r="JZ18" s="273"/>
      <c r="KA18" s="272"/>
      <c r="KB18" s="262"/>
      <c r="KC18" s="262"/>
      <c r="KD18" s="273"/>
      <c r="KE18" s="272"/>
      <c r="KF18" s="262"/>
      <c r="KG18" s="262"/>
      <c r="KH18" s="273"/>
      <c r="KI18" s="272"/>
      <c r="KJ18" s="262"/>
      <c r="KK18" s="262"/>
      <c r="KL18" s="273"/>
    </row>
    <row r="19" spans="1:298" s="86" customFormat="1" ht="15" customHeight="1" x14ac:dyDescent="0.25">
      <c r="A19" s="138"/>
      <c r="B19" s="139"/>
      <c r="C19" s="57"/>
      <c r="D19" s="103" t="s">
        <v>28</v>
      </c>
      <c r="E19" s="103" t="s">
        <v>16</v>
      </c>
      <c r="F19" s="74"/>
      <c r="G19" s="111"/>
      <c r="H19" s="112"/>
      <c r="I19" s="112"/>
      <c r="J19" s="113"/>
      <c r="K19" s="111"/>
      <c r="L19" s="112"/>
      <c r="M19" s="112"/>
      <c r="N19" s="113"/>
      <c r="O19" s="111"/>
      <c r="P19" s="112"/>
      <c r="Q19" s="112"/>
      <c r="R19" s="113"/>
      <c r="S19" s="111"/>
      <c r="T19" s="112"/>
      <c r="U19" s="112"/>
      <c r="V19" s="114"/>
      <c r="W19" s="106"/>
      <c r="X19" s="88"/>
      <c r="Y19" s="88"/>
      <c r="Z19" s="107"/>
      <c r="AA19" s="78"/>
      <c r="AB19" s="79"/>
      <c r="AC19" s="79"/>
      <c r="AD19" s="80"/>
      <c r="AE19" s="78"/>
      <c r="AF19" s="79"/>
      <c r="AG19" s="79"/>
      <c r="AH19" s="81"/>
      <c r="AI19" s="78"/>
      <c r="AJ19" s="79"/>
      <c r="AK19" s="79"/>
      <c r="AL19" s="81"/>
      <c r="AM19" s="106">
        <v>0.6</v>
      </c>
      <c r="AN19" s="88"/>
      <c r="AO19" s="88"/>
      <c r="AP19" s="107"/>
      <c r="AQ19" s="106"/>
      <c r="AR19" s="88"/>
      <c r="AS19" s="88"/>
      <c r="AT19" s="89"/>
      <c r="AU19" s="78"/>
      <c r="AV19" s="79"/>
      <c r="AW19" s="79"/>
      <c r="AX19" s="81"/>
      <c r="AY19" s="78"/>
      <c r="AZ19" s="79"/>
      <c r="BA19" s="79"/>
      <c r="BB19" s="81"/>
      <c r="BC19" s="106"/>
      <c r="BD19" s="88"/>
      <c r="BE19" s="88"/>
      <c r="BF19" s="89"/>
      <c r="BG19" s="78"/>
      <c r="BH19" s="79"/>
      <c r="BI19" s="79"/>
      <c r="BJ19" s="81"/>
      <c r="BK19" s="78"/>
      <c r="BL19" s="79"/>
      <c r="BM19" s="79"/>
      <c r="BN19" s="81"/>
      <c r="BO19" s="78"/>
      <c r="BP19" s="79"/>
      <c r="BQ19" s="79"/>
      <c r="BR19" s="80"/>
      <c r="BS19" s="78"/>
      <c r="BT19" s="79"/>
      <c r="BU19" s="79"/>
      <c r="BV19" s="80"/>
      <c r="BW19" s="78"/>
      <c r="BX19" s="79"/>
      <c r="BY19" s="79"/>
      <c r="BZ19" s="81"/>
      <c r="CA19" s="78"/>
      <c r="CB19" s="79"/>
      <c r="CC19" s="79"/>
      <c r="CD19" s="81"/>
      <c r="CE19" s="78"/>
      <c r="CF19" s="79"/>
      <c r="CG19" s="79"/>
      <c r="CH19" s="80"/>
      <c r="CI19" s="78"/>
      <c r="CJ19" s="79"/>
      <c r="CK19" s="79"/>
      <c r="CL19" s="81"/>
      <c r="CM19" s="78"/>
      <c r="CN19" s="79"/>
      <c r="CO19" s="79"/>
      <c r="CP19" s="81"/>
      <c r="CQ19" s="106"/>
      <c r="CR19" s="88"/>
      <c r="CS19" s="88"/>
      <c r="CT19" s="107"/>
      <c r="CU19" s="78"/>
      <c r="CV19" s="79"/>
      <c r="CW19" s="79"/>
      <c r="CX19" s="81"/>
      <c r="CY19" s="78"/>
      <c r="CZ19" s="79"/>
      <c r="DA19" s="79"/>
      <c r="DB19" s="81"/>
      <c r="DC19" s="106"/>
      <c r="DD19" s="88"/>
      <c r="DE19" s="88">
        <v>1</v>
      </c>
      <c r="DF19" s="107"/>
      <c r="DG19" s="78"/>
      <c r="DH19" s="79"/>
      <c r="DI19" s="79"/>
      <c r="DJ19" s="81"/>
      <c r="DK19" s="106"/>
      <c r="DL19" s="88"/>
      <c r="DM19" s="88"/>
      <c r="DN19" s="107"/>
      <c r="DO19" s="78"/>
      <c r="DP19" s="79"/>
      <c r="DQ19" s="79"/>
      <c r="DR19" s="81"/>
      <c r="DS19" s="164">
        <v>0.65</v>
      </c>
      <c r="DT19" s="163"/>
      <c r="DU19" s="163">
        <v>1.1000000000000001</v>
      </c>
      <c r="DV19" s="165"/>
      <c r="DW19" s="42">
        <v>0.75</v>
      </c>
      <c r="DX19" s="88"/>
      <c r="DY19" s="88"/>
      <c r="DZ19" s="107"/>
      <c r="EA19" s="106"/>
      <c r="EB19" s="88"/>
      <c r="EC19" s="88">
        <v>1</v>
      </c>
      <c r="ED19" s="107"/>
      <c r="EE19" s="78"/>
      <c r="EF19" s="79"/>
      <c r="EG19" s="79"/>
      <c r="EH19" s="81"/>
      <c r="EI19" s="106"/>
      <c r="EJ19" s="88"/>
      <c r="EK19" s="88"/>
      <c r="EL19" s="107"/>
      <c r="EM19" s="106"/>
      <c r="EN19" s="88"/>
      <c r="EO19" s="88"/>
      <c r="EP19" s="107"/>
      <c r="EQ19" s="106"/>
      <c r="ER19" s="88"/>
      <c r="ES19" s="171"/>
      <c r="ET19" s="186"/>
      <c r="EU19" s="106"/>
      <c r="EV19" s="88"/>
      <c r="EW19" s="171"/>
      <c r="EX19" s="186"/>
      <c r="EY19" s="106"/>
      <c r="EZ19" s="88"/>
      <c r="FA19" s="171">
        <v>1.85</v>
      </c>
      <c r="FB19" s="186"/>
      <c r="FC19" s="106"/>
      <c r="FD19" s="88"/>
      <c r="FE19" s="171"/>
      <c r="FF19" s="186"/>
      <c r="FG19" s="106"/>
      <c r="FH19" s="88"/>
      <c r="FI19" s="171"/>
      <c r="FJ19" s="186">
        <v>2</v>
      </c>
      <c r="FK19" s="106"/>
      <c r="FL19" s="88"/>
      <c r="FM19" s="171"/>
      <c r="FN19" s="186"/>
      <c r="FO19" s="106" t="s">
        <v>118</v>
      </c>
      <c r="FP19" s="88"/>
      <c r="FQ19" s="171"/>
      <c r="FR19" s="186"/>
      <c r="FS19" s="106">
        <v>1.4</v>
      </c>
      <c r="FT19" s="88"/>
      <c r="FU19" s="171"/>
      <c r="FV19" s="186"/>
      <c r="FW19" s="106"/>
      <c r="FX19" s="88"/>
      <c r="FY19" s="171"/>
      <c r="FZ19" s="186"/>
      <c r="GA19" s="106"/>
      <c r="GB19" s="88"/>
      <c r="GC19" s="171"/>
      <c r="GD19" s="186"/>
      <c r="GE19" s="106"/>
      <c r="GF19" s="88"/>
      <c r="GG19" s="171"/>
      <c r="GH19" s="186"/>
      <c r="GI19" s="106">
        <v>1.45</v>
      </c>
      <c r="GJ19" s="88"/>
      <c r="GK19" s="171"/>
      <c r="GL19" s="186"/>
      <c r="GM19" s="106"/>
      <c r="GN19" s="88"/>
      <c r="GO19" s="171"/>
      <c r="GP19" s="186"/>
      <c r="GQ19" s="106"/>
      <c r="GR19" s="88"/>
      <c r="GS19" s="171"/>
      <c r="GT19" s="186"/>
      <c r="GU19" s="106"/>
      <c r="GV19" s="88"/>
      <c r="GW19" s="171"/>
      <c r="GX19" s="186"/>
      <c r="GY19" s="173"/>
      <c r="GZ19" s="171"/>
      <c r="HA19" s="174"/>
      <c r="HB19" s="174"/>
      <c r="HC19" s="173"/>
      <c r="HD19" s="171"/>
      <c r="HE19" s="174"/>
      <c r="HF19" s="174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173"/>
      <c r="IR19" s="171"/>
      <c r="IS19" s="174"/>
      <c r="IT19" s="174"/>
      <c r="IU19" s="42"/>
      <c r="IV19" s="171"/>
      <c r="IW19" s="174"/>
      <c r="IX19" s="42"/>
      <c r="IY19" s="79"/>
      <c r="IZ19" s="79"/>
      <c r="JA19" s="79"/>
      <c r="JB19" s="79"/>
      <c r="JC19" s="79"/>
      <c r="JD19" s="79"/>
      <c r="JE19" s="79"/>
      <c r="JF19" s="79"/>
      <c r="JG19" s="79"/>
      <c r="JH19" s="79"/>
      <c r="JI19" s="79"/>
      <c r="JJ19" s="79"/>
      <c r="JK19" s="223"/>
      <c r="JL19" s="223"/>
      <c r="JM19" s="223"/>
      <c r="JN19" s="223"/>
      <c r="JO19" s="79"/>
      <c r="JP19" s="79"/>
      <c r="JQ19" s="79"/>
      <c r="JR19" s="79"/>
      <c r="JS19" s="272"/>
      <c r="JT19" s="262"/>
      <c r="JU19" s="262"/>
      <c r="JV19" s="273"/>
      <c r="JW19" s="272"/>
      <c r="JX19" s="262"/>
      <c r="JY19" s="262"/>
      <c r="JZ19" s="273"/>
      <c r="KA19" s="272"/>
      <c r="KB19" s="262"/>
      <c r="KC19" s="262"/>
      <c r="KD19" s="273"/>
      <c r="KE19" s="272"/>
      <c r="KF19" s="262"/>
      <c r="KG19" s="262"/>
      <c r="KH19" s="273"/>
      <c r="KI19" s="272"/>
      <c r="KJ19" s="262"/>
      <c r="KK19" s="262"/>
      <c r="KL19" s="273"/>
    </row>
    <row r="20" spans="1:298" s="86" customFormat="1" ht="15" customHeight="1" x14ac:dyDescent="0.25">
      <c r="A20" s="332" t="s">
        <v>91</v>
      </c>
      <c r="B20" s="333"/>
      <c r="C20" s="134"/>
      <c r="D20" s="326" t="s">
        <v>17</v>
      </c>
      <c r="E20" s="103" t="s">
        <v>18</v>
      </c>
      <c r="F20" s="74"/>
      <c r="G20" s="111"/>
      <c r="H20" s="112"/>
      <c r="I20" s="112"/>
      <c r="J20" s="113"/>
      <c r="K20" s="111"/>
      <c r="L20" s="112"/>
      <c r="M20" s="112"/>
      <c r="N20" s="113"/>
      <c r="O20" s="111"/>
      <c r="P20" s="112"/>
      <c r="Q20" s="112"/>
      <c r="R20" s="113"/>
      <c r="S20" s="111"/>
      <c r="T20" s="112"/>
      <c r="U20" s="112"/>
      <c r="V20" s="114"/>
      <c r="W20" s="106"/>
      <c r="X20" s="88"/>
      <c r="Y20" s="88"/>
      <c r="Z20" s="107"/>
      <c r="AA20" s="78"/>
      <c r="AB20" s="79"/>
      <c r="AC20" s="79"/>
      <c r="AD20" s="80"/>
      <c r="AE20" s="78"/>
      <c r="AF20" s="79"/>
      <c r="AG20" s="79"/>
      <c r="AH20" s="81"/>
      <c r="AI20" s="78"/>
      <c r="AJ20" s="79"/>
      <c r="AK20" s="79"/>
      <c r="AL20" s="81"/>
      <c r="AM20" s="106"/>
      <c r="AN20" s="88"/>
      <c r="AO20" s="88"/>
      <c r="AP20" s="107"/>
      <c r="AQ20" s="106"/>
      <c r="AR20" s="88"/>
      <c r="AS20" s="88"/>
      <c r="AT20" s="89"/>
      <c r="AU20" s="78"/>
      <c r="AV20" s="79"/>
      <c r="AW20" s="79"/>
      <c r="AX20" s="81"/>
      <c r="AY20" s="78"/>
      <c r="AZ20" s="79"/>
      <c r="BA20" s="79"/>
      <c r="BB20" s="81"/>
      <c r="BC20" s="106"/>
      <c r="BD20" s="88"/>
      <c r="BE20" s="88"/>
      <c r="BF20" s="89"/>
      <c r="BG20" s="78"/>
      <c r="BH20" s="79"/>
      <c r="BI20" s="79"/>
      <c r="BJ20" s="81"/>
      <c r="BK20" s="78"/>
      <c r="BL20" s="79"/>
      <c r="BM20" s="79"/>
      <c r="BN20" s="81"/>
      <c r="BO20" s="78"/>
      <c r="BP20" s="79"/>
      <c r="BQ20" s="79"/>
      <c r="BR20" s="80"/>
      <c r="BS20" s="78"/>
      <c r="BT20" s="79"/>
      <c r="BU20" s="79"/>
      <c r="BV20" s="80"/>
      <c r="BW20" s="78"/>
      <c r="BX20" s="79"/>
      <c r="BY20" s="79"/>
      <c r="BZ20" s="81"/>
      <c r="CA20" s="78"/>
      <c r="CB20" s="79"/>
      <c r="CC20" s="79"/>
      <c r="CD20" s="81"/>
      <c r="CE20" s="78"/>
      <c r="CF20" s="79"/>
      <c r="CG20" s="79"/>
      <c r="CH20" s="80"/>
      <c r="CI20" s="78"/>
      <c r="CJ20" s="79"/>
      <c r="CK20" s="79"/>
      <c r="CL20" s="81"/>
      <c r="CM20" s="78"/>
      <c r="CN20" s="79"/>
      <c r="CO20" s="79"/>
      <c r="CP20" s="81"/>
      <c r="CQ20" s="106"/>
      <c r="CR20" s="88"/>
      <c r="CS20" s="88"/>
      <c r="CT20" s="107"/>
      <c r="CU20" s="78"/>
      <c r="CV20" s="79"/>
      <c r="CW20" s="79"/>
      <c r="CX20" s="81"/>
      <c r="CY20" s="78"/>
      <c r="CZ20" s="79"/>
      <c r="DA20" s="79"/>
      <c r="DB20" s="81"/>
      <c r="DC20" s="106"/>
      <c r="DD20" s="88"/>
      <c r="DE20" s="88"/>
      <c r="DF20" s="107"/>
      <c r="DG20" s="78"/>
      <c r="DH20" s="79"/>
      <c r="DI20" s="79"/>
      <c r="DJ20" s="81"/>
      <c r="DK20" s="106"/>
      <c r="DL20" s="88"/>
      <c r="DM20" s="88"/>
      <c r="DN20" s="107"/>
      <c r="DO20" s="78"/>
      <c r="DP20" s="79"/>
      <c r="DQ20" s="79"/>
      <c r="DR20" s="81"/>
      <c r="DS20" s="164"/>
      <c r="DT20" s="163"/>
      <c r="DU20" s="163"/>
      <c r="DV20" s="165"/>
      <c r="DW20" s="42"/>
      <c r="DX20" s="88"/>
      <c r="DY20" s="88"/>
      <c r="DZ20" s="107"/>
      <c r="EA20" s="106"/>
      <c r="EB20" s="88"/>
      <c r="EC20" s="88"/>
      <c r="ED20" s="107"/>
      <c r="EE20" s="78"/>
      <c r="EF20" s="79"/>
      <c r="EG20" s="79"/>
      <c r="EH20" s="81"/>
      <c r="EI20" s="106"/>
      <c r="EJ20" s="88"/>
      <c r="EK20" s="88"/>
      <c r="EL20" s="107"/>
      <c r="EM20" s="106"/>
      <c r="EN20" s="88"/>
      <c r="EO20" s="88"/>
      <c r="EP20" s="107"/>
      <c r="EQ20" s="106"/>
      <c r="ER20" s="88"/>
      <c r="ES20" s="171"/>
      <c r="ET20" s="186"/>
      <c r="EU20" s="106"/>
      <c r="EV20" s="88"/>
      <c r="EW20" s="171"/>
      <c r="EX20" s="186"/>
      <c r="EY20" s="106">
        <v>1.3</v>
      </c>
      <c r="EZ20" s="88"/>
      <c r="FA20" s="171"/>
      <c r="FB20" s="186"/>
      <c r="FC20" s="106"/>
      <c r="FD20" s="88"/>
      <c r="FE20" s="171"/>
      <c r="FF20" s="186"/>
      <c r="FG20" s="106"/>
      <c r="FH20" s="88"/>
      <c r="FI20" s="171"/>
      <c r="FJ20" s="186">
        <v>1.2</v>
      </c>
      <c r="FK20" s="106"/>
      <c r="FL20" s="88"/>
      <c r="FM20" s="171"/>
      <c r="FN20" s="186"/>
      <c r="FO20" s="106"/>
      <c r="FP20" s="88"/>
      <c r="FQ20" s="171"/>
      <c r="FR20" s="186"/>
      <c r="FS20" s="106"/>
      <c r="FT20" s="88"/>
      <c r="FU20" s="171"/>
      <c r="FV20" s="186"/>
      <c r="FW20" s="106"/>
      <c r="FX20" s="88"/>
      <c r="FY20" s="171"/>
      <c r="FZ20" s="186"/>
      <c r="GA20" s="106"/>
      <c r="GB20" s="88"/>
      <c r="GC20" s="171"/>
      <c r="GD20" s="186"/>
      <c r="GE20" s="106"/>
      <c r="GF20" s="88"/>
      <c r="GG20" s="171"/>
      <c r="GH20" s="186"/>
      <c r="GI20" s="106"/>
      <c r="GJ20" s="88"/>
      <c r="GK20" s="171"/>
      <c r="GL20" s="186"/>
      <c r="GM20" s="106"/>
      <c r="GN20" s="88"/>
      <c r="GO20" s="171"/>
      <c r="GP20" s="186"/>
      <c r="GQ20" s="106"/>
      <c r="GR20" s="88"/>
      <c r="GS20" s="171"/>
      <c r="GT20" s="186"/>
      <c r="GU20" s="106"/>
      <c r="GV20" s="88"/>
      <c r="GW20" s="171"/>
      <c r="GX20" s="186"/>
      <c r="GY20" s="173"/>
      <c r="GZ20" s="171"/>
      <c r="HA20" s="174"/>
      <c r="HB20" s="174"/>
      <c r="HC20" s="173"/>
      <c r="HD20" s="171"/>
      <c r="HE20" s="174"/>
      <c r="HF20" s="174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173"/>
      <c r="IR20" s="171"/>
      <c r="IS20" s="174"/>
      <c r="IT20" s="174"/>
      <c r="IU20" s="42">
        <v>1.95</v>
      </c>
      <c r="IV20" s="171"/>
      <c r="IW20" s="174"/>
      <c r="IX20" s="42"/>
      <c r="IY20" s="79"/>
      <c r="IZ20" s="79"/>
      <c r="JA20" s="79"/>
      <c r="JB20" s="79"/>
      <c r="JC20" s="79"/>
      <c r="JD20" s="79"/>
      <c r="JE20" s="79"/>
      <c r="JF20" s="79"/>
      <c r="JG20" s="79"/>
      <c r="JH20" s="79"/>
      <c r="JI20" s="79"/>
      <c r="JJ20" s="79"/>
      <c r="JK20" s="223"/>
      <c r="JL20" s="223"/>
      <c r="JM20" s="223"/>
      <c r="JN20" s="223"/>
      <c r="JO20" s="79"/>
      <c r="JP20" s="79"/>
      <c r="JQ20" s="79"/>
      <c r="JR20" s="79"/>
      <c r="JS20" s="272"/>
      <c r="JT20" s="262"/>
      <c r="JU20" s="262"/>
      <c r="JV20" s="273"/>
      <c r="JW20" s="272"/>
      <c r="JX20" s="262"/>
      <c r="JY20" s="262"/>
      <c r="JZ20" s="273"/>
      <c r="KA20" s="272"/>
      <c r="KB20" s="262"/>
      <c r="KC20" s="262"/>
      <c r="KD20" s="273"/>
      <c r="KE20" s="272"/>
      <c r="KF20" s="262"/>
      <c r="KG20" s="262"/>
      <c r="KH20" s="273"/>
      <c r="KI20" s="272"/>
      <c r="KJ20" s="262"/>
      <c r="KK20" s="262"/>
      <c r="KL20" s="273"/>
    </row>
    <row r="21" spans="1:298" s="86" customFormat="1" ht="15" customHeight="1" x14ac:dyDescent="0.25">
      <c r="A21" s="332"/>
      <c r="B21" s="333"/>
      <c r="C21" s="134"/>
      <c r="D21" s="327"/>
      <c r="E21" s="103" t="s">
        <v>19</v>
      </c>
      <c r="F21" s="74"/>
      <c r="G21" s="111"/>
      <c r="H21" s="112"/>
      <c r="I21" s="112"/>
      <c r="J21" s="113"/>
      <c r="K21" s="111"/>
      <c r="L21" s="112"/>
      <c r="M21" s="112"/>
      <c r="N21" s="113"/>
      <c r="O21" s="111"/>
      <c r="P21" s="112"/>
      <c r="Q21" s="112"/>
      <c r="R21" s="113"/>
      <c r="S21" s="111"/>
      <c r="T21" s="112"/>
      <c r="U21" s="112"/>
      <c r="V21" s="114"/>
      <c r="W21" s="75"/>
      <c r="X21" s="76"/>
      <c r="Y21" s="76"/>
      <c r="Z21" s="77"/>
      <c r="AA21" s="78"/>
      <c r="AB21" s="79"/>
      <c r="AC21" s="79"/>
      <c r="AD21" s="80"/>
      <c r="AE21" s="78"/>
      <c r="AF21" s="79"/>
      <c r="AG21" s="79"/>
      <c r="AH21" s="81"/>
      <c r="AI21" s="78"/>
      <c r="AJ21" s="79"/>
      <c r="AK21" s="79"/>
      <c r="AL21" s="81"/>
      <c r="AM21" s="75"/>
      <c r="AN21" s="76"/>
      <c r="AO21" s="76"/>
      <c r="AP21" s="77"/>
      <c r="AQ21" s="75"/>
      <c r="AR21" s="76"/>
      <c r="AS21" s="76"/>
      <c r="AT21" s="82"/>
      <c r="AU21" s="78"/>
      <c r="AV21" s="79"/>
      <c r="AW21" s="79"/>
      <c r="AX21" s="81"/>
      <c r="AY21" s="78"/>
      <c r="AZ21" s="79"/>
      <c r="BA21" s="79"/>
      <c r="BB21" s="81"/>
      <c r="BC21" s="75"/>
      <c r="BD21" s="76"/>
      <c r="BE21" s="76"/>
      <c r="BF21" s="82"/>
      <c r="BG21" s="78"/>
      <c r="BH21" s="79"/>
      <c r="BI21" s="79"/>
      <c r="BJ21" s="81"/>
      <c r="BK21" s="78"/>
      <c r="BL21" s="79"/>
      <c r="BM21" s="79"/>
      <c r="BN21" s="81"/>
      <c r="BO21" s="78"/>
      <c r="BP21" s="79"/>
      <c r="BQ21" s="79"/>
      <c r="BR21" s="80"/>
      <c r="BS21" s="78"/>
      <c r="BT21" s="79"/>
      <c r="BU21" s="79"/>
      <c r="BV21" s="80"/>
      <c r="BW21" s="78"/>
      <c r="BX21" s="79"/>
      <c r="BY21" s="79"/>
      <c r="BZ21" s="81"/>
      <c r="CA21" s="78"/>
      <c r="CB21" s="79"/>
      <c r="CC21" s="79"/>
      <c r="CD21" s="81"/>
      <c r="CE21" s="78"/>
      <c r="CF21" s="79"/>
      <c r="CG21" s="79"/>
      <c r="CH21" s="80"/>
      <c r="CI21" s="78"/>
      <c r="CJ21" s="79"/>
      <c r="CK21" s="79"/>
      <c r="CL21" s="81"/>
      <c r="CM21" s="78"/>
      <c r="CN21" s="79"/>
      <c r="CO21" s="79"/>
      <c r="CP21" s="81"/>
      <c r="CQ21" s="83"/>
      <c r="CR21" s="84"/>
      <c r="CS21" s="84"/>
      <c r="CT21" s="85"/>
      <c r="CU21" s="78"/>
      <c r="CV21" s="79"/>
      <c r="CW21" s="79"/>
      <c r="CX21" s="81"/>
      <c r="CY21" s="78"/>
      <c r="CZ21" s="79"/>
      <c r="DA21" s="79"/>
      <c r="DB21" s="81"/>
      <c r="DC21" s="75"/>
      <c r="DD21" s="76"/>
      <c r="DE21" s="76"/>
      <c r="DF21" s="77"/>
      <c r="DG21" s="78"/>
      <c r="DH21" s="79"/>
      <c r="DI21" s="79"/>
      <c r="DJ21" s="81"/>
      <c r="DK21" s="75"/>
      <c r="DL21" s="76"/>
      <c r="DM21" s="76"/>
      <c r="DN21" s="77"/>
      <c r="DO21" s="78"/>
      <c r="DP21" s="79"/>
      <c r="DQ21" s="79"/>
      <c r="DR21" s="81"/>
      <c r="DS21" s="160"/>
      <c r="DT21" s="161"/>
      <c r="DU21" s="161"/>
      <c r="DV21" s="162"/>
      <c r="DW21" s="42"/>
      <c r="DX21" s="76"/>
      <c r="DY21" s="76"/>
      <c r="DZ21" s="77"/>
      <c r="EA21" s="75"/>
      <c r="EB21" s="76"/>
      <c r="EC21" s="76"/>
      <c r="ED21" s="77"/>
      <c r="EE21" s="78"/>
      <c r="EF21" s="79"/>
      <c r="EG21" s="79"/>
      <c r="EH21" s="81"/>
      <c r="EI21" s="75"/>
      <c r="EJ21" s="76"/>
      <c r="EK21" s="76"/>
      <c r="EL21" s="77"/>
      <c r="EM21" s="75"/>
      <c r="EN21" s="76"/>
      <c r="EO21" s="76"/>
      <c r="EP21" s="77"/>
      <c r="EQ21" s="75"/>
      <c r="ER21" s="76"/>
      <c r="ES21" s="169"/>
      <c r="ET21" s="183"/>
      <c r="EU21" s="75"/>
      <c r="EV21" s="76"/>
      <c r="EW21" s="169"/>
      <c r="EX21" s="183"/>
      <c r="EY21" s="75"/>
      <c r="EZ21" s="76"/>
      <c r="FA21" s="169"/>
      <c r="FB21" s="183"/>
      <c r="FC21" s="75"/>
      <c r="FD21" s="76"/>
      <c r="FE21" s="169"/>
      <c r="FF21" s="183"/>
      <c r="FG21" s="75"/>
      <c r="FH21" s="76"/>
      <c r="FI21" s="169"/>
      <c r="FJ21" s="183"/>
      <c r="FK21" s="75"/>
      <c r="FL21" s="76"/>
      <c r="FM21" s="169"/>
      <c r="FN21" s="183"/>
      <c r="FO21" s="75"/>
      <c r="FP21" s="76"/>
      <c r="FQ21" s="169"/>
      <c r="FR21" s="183"/>
      <c r="FS21" s="75"/>
      <c r="FT21" s="76"/>
      <c r="FU21" s="169"/>
      <c r="FV21" s="183"/>
      <c r="FW21" s="75"/>
      <c r="FX21" s="76"/>
      <c r="FY21" s="169"/>
      <c r="FZ21" s="183"/>
      <c r="GA21" s="75"/>
      <c r="GB21" s="76"/>
      <c r="GC21" s="169"/>
      <c r="GD21" s="183"/>
      <c r="GE21" s="75"/>
      <c r="GF21" s="76"/>
      <c r="GG21" s="169"/>
      <c r="GH21" s="183"/>
      <c r="GI21" s="75"/>
      <c r="GJ21" s="76"/>
      <c r="GK21" s="169"/>
      <c r="GL21" s="183"/>
      <c r="GM21" s="75"/>
      <c r="GN21" s="76"/>
      <c r="GO21" s="169"/>
      <c r="GP21" s="183"/>
      <c r="GQ21" s="75"/>
      <c r="GR21" s="76"/>
      <c r="GS21" s="169"/>
      <c r="GT21" s="183"/>
      <c r="GU21" s="75"/>
      <c r="GV21" s="76"/>
      <c r="GW21" s="169"/>
      <c r="GX21" s="183"/>
      <c r="GY21" s="168"/>
      <c r="GZ21" s="169"/>
      <c r="HA21" s="170"/>
      <c r="HB21" s="170"/>
      <c r="HC21" s="168"/>
      <c r="HD21" s="169"/>
      <c r="HE21" s="170"/>
      <c r="HF21" s="170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168"/>
      <c r="IR21" s="169"/>
      <c r="IS21" s="170"/>
      <c r="IT21" s="170"/>
      <c r="IU21" s="42"/>
      <c r="IV21" s="169"/>
      <c r="IW21" s="170"/>
      <c r="IX21" s="42"/>
      <c r="IY21" s="79"/>
      <c r="IZ21" s="79"/>
      <c r="JA21" s="79"/>
      <c r="JB21" s="79"/>
      <c r="JC21" s="79"/>
      <c r="JD21" s="79"/>
      <c r="JE21" s="79"/>
      <c r="JF21" s="79"/>
      <c r="JG21" s="79"/>
      <c r="JH21" s="79"/>
      <c r="JI21" s="79"/>
      <c r="JJ21" s="79"/>
      <c r="JK21" s="223"/>
      <c r="JL21" s="223"/>
      <c r="JM21" s="223"/>
      <c r="JN21" s="223"/>
      <c r="JO21" s="79"/>
      <c r="JP21" s="79"/>
      <c r="JQ21" s="79"/>
      <c r="JR21" s="79"/>
      <c r="JS21" s="272"/>
      <c r="JT21" s="262"/>
      <c r="JU21" s="262"/>
      <c r="JV21" s="273"/>
      <c r="JW21" s="272"/>
      <c r="JX21" s="262"/>
      <c r="JY21" s="262"/>
      <c r="JZ21" s="273"/>
      <c r="KA21" s="272"/>
      <c r="KB21" s="262"/>
      <c r="KC21" s="262"/>
      <c r="KD21" s="273"/>
      <c r="KE21" s="272"/>
      <c r="KF21" s="262"/>
      <c r="KG21" s="262"/>
      <c r="KH21" s="273"/>
      <c r="KI21" s="272"/>
      <c r="KJ21" s="262"/>
      <c r="KK21" s="262"/>
      <c r="KL21" s="273"/>
    </row>
    <row r="22" spans="1:298" s="86" customFormat="1" ht="15" customHeight="1" x14ac:dyDescent="0.25">
      <c r="A22" s="332"/>
      <c r="B22" s="333"/>
      <c r="C22" s="135"/>
      <c r="D22" s="103" t="s">
        <v>20</v>
      </c>
      <c r="E22" s="103" t="s">
        <v>21</v>
      </c>
      <c r="F22" s="87"/>
      <c r="G22" s="111"/>
      <c r="H22" s="112"/>
      <c r="I22" s="112"/>
      <c r="J22" s="113"/>
      <c r="K22" s="111"/>
      <c r="L22" s="112"/>
      <c r="M22" s="112"/>
      <c r="N22" s="113"/>
      <c r="O22" s="111"/>
      <c r="P22" s="112"/>
      <c r="Q22" s="112"/>
      <c r="R22" s="113"/>
      <c r="S22" s="111"/>
      <c r="T22" s="112"/>
      <c r="U22" s="112"/>
      <c r="V22" s="114"/>
      <c r="W22" s="75"/>
      <c r="X22" s="76"/>
      <c r="Y22" s="76"/>
      <c r="Z22" s="77"/>
      <c r="AA22" s="78"/>
      <c r="AB22" s="79"/>
      <c r="AC22" s="79"/>
      <c r="AD22" s="80"/>
      <c r="AE22" s="78"/>
      <c r="AF22" s="79"/>
      <c r="AG22" s="79"/>
      <c r="AH22" s="81"/>
      <c r="AI22" s="78"/>
      <c r="AJ22" s="79"/>
      <c r="AK22" s="79"/>
      <c r="AL22" s="81"/>
      <c r="AM22" s="75"/>
      <c r="AN22" s="76"/>
      <c r="AO22" s="76"/>
      <c r="AP22" s="77"/>
      <c r="AQ22" s="75"/>
      <c r="AR22" s="76"/>
      <c r="AS22" s="76"/>
      <c r="AT22" s="82"/>
      <c r="AU22" s="78"/>
      <c r="AV22" s="79"/>
      <c r="AW22" s="79"/>
      <c r="AX22" s="81"/>
      <c r="AY22" s="78"/>
      <c r="AZ22" s="79"/>
      <c r="BA22" s="79"/>
      <c r="BB22" s="81"/>
      <c r="BC22" s="75"/>
      <c r="BD22" s="76"/>
      <c r="BE22" s="76"/>
      <c r="BF22" s="82"/>
      <c r="BG22" s="78"/>
      <c r="BH22" s="79"/>
      <c r="BI22" s="79"/>
      <c r="BJ22" s="81"/>
      <c r="BK22" s="78"/>
      <c r="BL22" s="79"/>
      <c r="BM22" s="79"/>
      <c r="BN22" s="81"/>
      <c r="BO22" s="78"/>
      <c r="BP22" s="79"/>
      <c r="BQ22" s="79"/>
      <c r="BR22" s="80"/>
      <c r="BS22" s="78"/>
      <c r="BT22" s="79"/>
      <c r="BU22" s="79"/>
      <c r="BV22" s="80"/>
      <c r="BW22" s="78"/>
      <c r="BX22" s="79"/>
      <c r="BY22" s="79"/>
      <c r="BZ22" s="81"/>
      <c r="CA22" s="78"/>
      <c r="CB22" s="79"/>
      <c r="CC22" s="79"/>
      <c r="CD22" s="81"/>
      <c r="CE22" s="78"/>
      <c r="CF22" s="79"/>
      <c r="CG22" s="79"/>
      <c r="CH22" s="80"/>
      <c r="CI22" s="78"/>
      <c r="CJ22" s="79"/>
      <c r="CK22" s="79"/>
      <c r="CL22" s="81"/>
      <c r="CM22" s="78"/>
      <c r="CN22" s="79"/>
      <c r="CO22" s="79"/>
      <c r="CP22" s="81"/>
      <c r="CQ22" s="83"/>
      <c r="CR22" s="84"/>
      <c r="CS22" s="84"/>
      <c r="CT22" s="85"/>
      <c r="CU22" s="78"/>
      <c r="CV22" s="79"/>
      <c r="CW22" s="79"/>
      <c r="CX22" s="81"/>
      <c r="CY22" s="78"/>
      <c r="CZ22" s="79"/>
      <c r="DA22" s="79"/>
      <c r="DB22" s="81"/>
      <c r="DC22" s="75">
        <v>0.5</v>
      </c>
      <c r="DD22" s="76"/>
      <c r="DE22" s="76"/>
      <c r="DF22" s="77"/>
      <c r="DG22" s="78"/>
      <c r="DH22" s="79"/>
      <c r="DI22" s="79"/>
      <c r="DJ22" s="81"/>
      <c r="DK22" s="75"/>
      <c r="DL22" s="76"/>
      <c r="DM22" s="76"/>
      <c r="DN22" s="77"/>
      <c r="DO22" s="78"/>
      <c r="DP22" s="79"/>
      <c r="DQ22" s="79"/>
      <c r="DR22" s="81"/>
      <c r="DS22" s="160"/>
      <c r="DT22" s="161"/>
      <c r="DU22" s="161"/>
      <c r="DV22" s="162"/>
      <c r="DW22" s="42"/>
      <c r="DX22" s="76"/>
      <c r="DY22" s="76"/>
      <c r="DZ22" s="77"/>
      <c r="EA22" s="75"/>
      <c r="EB22" s="76"/>
      <c r="EC22" s="76"/>
      <c r="ED22" s="77"/>
      <c r="EE22" s="78"/>
      <c r="EF22" s="79"/>
      <c r="EG22" s="79"/>
      <c r="EH22" s="81"/>
      <c r="EI22" s="75"/>
      <c r="EJ22" s="76"/>
      <c r="EK22" s="76"/>
      <c r="EL22" s="77"/>
      <c r="EM22" s="75"/>
      <c r="EN22" s="76"/>
      <c r="EO22" s="76"/>
      <c r="EP22" s="77"/>
      <c r="EQ22" s="75"/>
      <c r="ER22" s="76"/>
      <c r="ES22" s="169"/>
      <c r="ET22" s="183"/>
      <c r="EU22" s="75"/>
      <c r="EV22" s="76"/>
      <c r="EW22" s="169"/>
      <c r="EX22" s="183"/>
      <c r="EY22" s="75"/>
      <c r="EZ22" s="76"/>
      <c r="FA22" s="169"/>
      <c r="FB22" s="183"/>
      <c r="FC22" s="75"/>
      <c r="FD22" s="76"/>
      <c r="FE22" s="169"/>
      <c r="FF22" s="183"/>
      <c r="FG22" s="75"/>
      <c r="FH22" s="76"/>
      <c r="FI22" s="169"/>
      <c r="FJ22" s="183"/>
      <c r="FK22" s="75"/>
      <c r="FL22" s="76"/>
      <c r="FM22" s="169"/>
      <c r="FN22" s="183"/>
      <c r="FO22" s="75"/>
      <c r="FP22" s="76"/>
      <c r="FQ22" s="169"/>
      <c r="FR22" s="183"/>
      <c r="FS22" s="75"/>
      <c r="FT22" s="76"/>
      <c r="FU22" s="169"/>
      <c r="FV22" s="183"/>
      <c r="FW22" s="75"/>
      <c r="FX22" s="76"/>
      <c r="FY22" s="169"/>
      <c r="FZ22" s="183"/>
      <c r="GA22" s="75"/>
      <c r="GB22" s="76"/>
      <c r="GC22" s="169"/>
      <c r="GD22" s="183"/>
      <c r="GE22" s="75"/>
      <c r="GF22" s="76"/>
      <c r="GG22" s="169"/>
      <c r="GH22" s="183"/>
      <c r="GI22" s="75"/>
      <c r="GJ22" s="76"/>
      <c r="GK22" s="169"/>
      <c r="GL22" s="183"/>
      <c r="GM22" s="75"/>
      <c r="GN22" s="76"/>
      <c r="GO22" s="169"/>
      <c r="GP22" s="183"/>
      <c r="GQ22" s="75"/>
      <c r="GR22" s="76"/>
      <c r="GS22" s="169"/>
      <c r="GT22" s="183"/>
      <c r="GU22" s="75"/>
      <c r="GV22" s="76"/>
      <c r="GW22" s="169"/>
      <c r="GX22" s="183"/>
      <c r="GY22" s="168"/>
      <c r="GZ22" s="169"/>
      <c r="HA22" s="170"/>
      <c r="HB22" s="170"/>
      <c r="HC22" s="168"/>
      <c r="HD22" s="169"/>
      <c r="HE22" s="170"/>
      <c r="HF22" s="170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168"/>
      <c r="IR22" s="169"/>
      <c r="IS22" s="170"/>
      <c r="IT22" s="170"/>
      <c r="IU22" s="42"/>
      <c r="IV22" s="169"/>
      <c r="IW22" s="170"/>
      <c r="IX22" s="42"/>
      <c r="IY22" s="79"/>
      <c r="IZ22" s="79"/>
      <c r="JA22" s="79"/>
      <c r="JB22" s="79"/>
      <c r="JC22" s="79"/>
      <c r="JD22" s="79"/>
      <c r="JE22" s="79"/>
      <c r="JF22" s="79"/>
      <c r="JG22" s="79"/>
      <c r="JH22" s="79"/>
      <c r="JI22" s="79"/>
      <c r="JJ22" s="79"/>
      <c r="JK22" s="223"/>
      <c r="JL22" s="223"/>
      <c r="JM22" s="223"/>
      <c r="JN22" s="223"/>
      <c r="JO22" s="79"/>
      <c r="JP22" s="79"/>
      <c r="JQ22" s="79"/>
      <c r="JR22" s="79"/>
      <c r="JS22" s="272"/>
      <c r="JT22" s="262"/>
      <c r="JU22" s="262"/>
      <c r="JV22" s="273"/>
      <c r="JW22" s="272"/>
      <c r="JX22" s="262"/>
      <c r="JY22" s="262"/>
      <c r="JZ22" s="273"/>
      <c r="KA22" s="272"/>
      <c r="KB22" s="262"/>
      <c r="KC22" s="262">
        <v>1.8</v>
      </c>
      <c r="KD22" s="273"/>
      <c r="KE22" s="272"/>
      <c r="KF22" s="262"/>
      <c r="KG22" s="262"/>
      <c r="KH22" s="273"/>
      <c r="KI22" s="272"/>
      <c r="KJ22" s="262"/>
      <c r="KK22" s="262"/>
      <c r="KL22" s="273"/>
    </row>
    <row r="23" spans="1:298" s="86" customFormat="1" ht="15" customHeight="1" x14ac:dyDescent="0.25">
      <c r="A23" s="140"/>
      <c r="B23" s="141"/>
      <c r="C23" s="135"/>
      <c r="D23" s="103" t="s">
        <v>22</v>
      </c>
      <c r="E23" s="103" t="s">
        <v>23</v>
      </c>
      <c r="F23" s="74"/>
      <c r="G23" s="111"/>
      <c r="H23" s="112"/>
      <c r="I23" s="112"/>
      <c r="J23" s="113"/>
      <c r="K23" s="111"/>
      <c r="L23" s="112"/>
      <c r="M23" s="112"/>
      <c r="N23" s="113"/>
      <c r="O23" s="111"/>
      <c r="P23" s="112"/>
      <c r="Q23" s="112"/>
      <c r="R23" s="113"/>
      <c r="S23" s="111"/>
      <c r="T23" s="112"/>
      <c r="U23" s="112"/>
      <c r="V23" s="114"/>
      <c r="W23" s="75"/>
      <c r="X23" s="76"/>
      <c r="Y23" s="76"/>
      <c r="Z23" s="77"/>
      <c r="AA23" s="78"/>
      <c r="AB23" s="79"/>
      <c r="AC23" s="79"/>
      <c r="AD23" s="80"/>
      <c r="AE23" s="78"/>
      <c r="AF23" s="79"/>
      <c r="AG23" s="79"/>
      <c r="AH23" s="81"/>
      <c r="AI23" s="78"/>
      <c r="AJ23" s="79"/>
      <c r="AK23" s="79"/>
      <c r="AL23" s="81"/>
      <c r="AM23" s="75"/>
      <c r="AN23" s="76"/>
      <c r="AO23" s="76"/>
      <c r="AP23" s="77"/>
      <c r="AQ23" s="75"/>
      <c r="AR23" s="76"/>
      <c r="AS23" s="76"/>
      <c r="AT23" s="82"/>
      <c r="AU23" s="78"/>
      <c r="AV23" s="79"/>
      <c r="AW23" s="79"/>
      <c r="AX23" s="81"/>
      <c r="AY23" s="78"/>
      <c r="AZ23" s="79"/>
      <c r="BA23" s="79"/>
      <c r="BB23" s="81"/>
      <c r="BC23" s="75"/>
      <c r="BD23" s="76"/>
      <c r="BE23" s="76"/>
      <c r="BF23" s="82"/>
      <c r="BG23" s="78"/>
      <c r="BH23" s="79"/>
      <c r="BI23" s="79"/>
      <c r="BJ23" s="81"/>
      <c r="BK23" s="78"/>
      <c r="BL23" s="79"/>
      <c r="BM23" s="79"/>
      <c r="BN23" s="81"/>
      <c r="BO23" s="78"/>
      <c r="BP23" s="79"/>
      <c r="BQ23" s="79"/>
      <c r="BR23" s="80"/>
      <c r="BS23" s="78"/>
      <c r="BT23" s="79"/>
      <c r="BU23" s="79"/>
      <c r="BV23" s="80"/>
      <c r="BW23" s="78"/>
      <c r="BX23" s="79"/>
      <c r="BY23" s="79"/>
      <c r="BZ23" s="81"/>
      <c r="CA23" s="78"/>
      <c r="CB23" s="79"/>
      <c r="CC23" s="79"/>
      <c r="CD23" s="81"/>
      <c r="CE23" s="78"/>
      <c r="CF23" s="79"/>
      <c r="CG23" s="79"/>
      <c r="CH23" s="80"/>
      <c r="CI23" s="78"/>
      <c r="CJ23" s="79"/>
      <c r="CK23" s="79"/>
      <c r="CL23" s="81"/>
      <c r="CM23" s="78"/>
      <c r="CN23" s="79"/>
      <c r="CO23" s="79"/>
      <c r="CP23" s="81"/>
      <c r="CQ23" s="83"/>
      <c r="CR23" s="84"/>
      <c r="CS23" s="84"/>
      <c r="CT23" s="85"/>
      <c r="CU23" s="78"/>
      <c r="CV23" s="79"/>
      <c r="CW23" s="79"/>
      <c r="CX23" s="81"/>
      <c r="CY23" s="78"/>
      <c r="CZ23" s="79"/>
      <c r="DA23" s="79"/>
      <c r="DB23" s="81"/>
      <c r="DC23" s="75"/>
      <c r="DD23" s="76"/>
      <c r="DE23" s="76"/>
      <c r="DF23" s="77"/>
      <c r="DG23" s="78"/>
      <c r="DH23" s="79"/>
      <c r="DI23" s="79"/>
      <c r="DJ23" s="81"/>
      <c r="DK23" s="75"/>
      <c r="DL23" s="76"/>
      <c r="DM23" s="76"/>
      <c r="DN23" s="77"/>
      <c r="DO23" s="78"/>
      <c r="DP23" s="79"/>
      <c r="DQ23" s="79"/>
      <c r="DR23" s="81"/>
      <c r="DS23" s="160"/>
      <c r="DT23" s="161"/>
      <c r="DU23" s="161"/>
      <c r="DV23" s="162"/>
      <c r="DW23" s="42"/>
      <c r="DX23" s="76"/>
      <c r="DY23" s="76"/>
      <c r="DZ23" s="77"/>
      <c r="EA23" s="75"/>
      <c r="EB23" s="76"/>
      <c r="EC23" s="76"/>
      <c r="ED23" s="77"/>
      <c r="EE23" s="78"/>
      <c r="EF23" s="79"/>
      <c r="EG23" s="79"/>
      <c r="EH23" s="81"/>
      <c r="EI23" s="75"/>
      <c r="EJ23" s="76"/>
      <c r="EK23" s="76"/>
      <c r="EL23" s="77"/>
      <c r="EM23" s="75"/>
      <c r="EN23" s="76"/>
      <c r="EO23" s="76"/>
      <c r="EP23" s="77"/>
      <c r="EQ23" s="75"/>
      <c r="ER23" s="76"/>
      <c r="ES23" s="169"/>
      <c r="ET23" s="183"/>
      <c r="EU23" s="75"/>
      <c r="EV23" s="76"/>
      <c r="EW23" s="169"/>
      <c r="EX23" s="183"/>
      <c r="EY23" s="75"/>
      <c r="EZ23" s="76"/>
      <c r="FA23" s="169"/>
      <c r="FB23" s="183"/>
      <c r="FC23" s="75"/>
      <c r="FD23" s="76"/>
      <c r="FE23" s="169">
        <v>1</v>
      </c>
      <c r="FF23" s="183">
        <v>1</v>
      </c>
      <c r="FG23" s="75"/>
      <c r="FH23" s="76"/>
      <c r="FI23" s="169"/>
      <c r="FJ23" s="183"/>
      <c r="FK23" s="75"/>
      <c r="FL23" s="76"/>
      <c r="FM23" s="169"/>
      <c r="FN23" s="183"/>
      <c r="FO23" s="75"/>
      <c r="FP23" s="76"/>
      <c r="FQ23" s="169"/>
      <c r="FR23" s="183"/>
      <c r="FS23" s="75"/>
      <c r="FT23" s="76"/>
      <c r="FU23" s="169"/>
      <c r="FV23" s="183"/>
      <c r="FW23" s="75"/>
      <c r="FX23" s="76"/>
      <c r="FY23" s="169"/>
      <c r="FZ23" s="183"/>
      <c r="GA23" s="75"/>
      <c r="GB23" s="76"/>
      <c r="GC23" s="169"/>
      <c r="GD23" s="183"/>
      <c r="GE23" s="75"/>
      <c r="GF23" s="76"/>
      <c r="GG23" s="169"/>
      <c r="GH23" s="183"/>
      <c r="GI23" s="75"/>
      <c r="GJ23" s="76"/>
      <c r="GK23" s="169"/>
      <c r="GL23" s="183"/>
      <c r="GM23" s="75"/>
      <c r="GN23" s="76"/>
      <c r="GO23" s="169"/>
      <c r="GP23" s="183"/>
      <c r="GQ23" s="75"/>
      <c r="GR23" s="76"/>
      <c r="GS23" s="169"/>
      <c r="GT23" s="183"/>
      <c r="GU23" s="75"/>
      <c r="GV23" s="76"/>
      <c r="GW23" s="169"/>
      <c r="GX23" s="183"/>
      <c r="GY23" s="168"/>
      <c r="GZ23" s="169"/>
      <c r="HA23" s="170"/>
      <c r="HB23" s="170"/>
      <c r="HC23" s="168"/>
      <c r="HD23" s="169"/>
      <c r="HE23" s="170"/>
      <c r="HF23" s="170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168"/>
      <c r="IR23" s="169"/>
      <c r="IS23" s="170"/>
      <c r="IT23" s="170"/>
      <c r="IU23" s="42"/>
      <c r="IV23" s="169"/>
      <c r="IW23" s="170"/>
      <c r="IX23" s="42"/>
      <c r="IY23" s="79"/>
      <c r="IZ23" s="79"/>
      <c r="JA23" s="79"/>
      <c r="JB23" s="79"/>
      <c r="JC23" s="79"/>
      <c r="JD23" s="79"/>
      <c r="JE23" s="79"/>
      <c r="JF23" s="79"/>
      <c r="JG23" s="79"/>
      <c r="JH23" s="79"/>
      <c r="JI23" s="79"/>
      <c r="JJ23" s="79"/>
      <c r="JK23" s="223"/>
      <c r="JL23" s="223"/>
      <c r="JM23" s="223"/>
      <c r="JN23" s="223"/>
      <c r="JO23" s="79"/>
      <c r="JP23" s="79"/>
      <c r="JQ23" s="79"/>
      <c r="JR23" s="79"/>
      <c r="JS23" s="272"/>
      <c r="JT23" s="262"/>
      <c r="JU23" s="262"/>
      <c r="JV23" s="273"/>
      <c r="JW23" s="272"/>
      <c r="JX23" s="262"/>
      <c r="JY23" s="262"/>
      <c r="JZ23" s="273"/>
      <c r="KA23" s="272"/>
      <c r="KB23" s="262"/>
      <c r="KC23" s="262"/>
      <c r="KD23" s="273"/>
      <c r="KE23" s="272"/>
      <c r="KF23" s="262"/>
      <c r="KG23" s="262"/>
      <c r="KH23" s="273"/>
      <c r="KI23" s="272"/>
      <c r="KJ23" s="262"/>
      <c r="KK23" s="262"/>
      <c r="KL23" s="273"/>
    </row>
    <row r="24" spans="1:298" s="86" customFormat="1" ht="15" customHeight="1" x14ac:dyDescent="0.25">
      <c r="A24" s="328" t="s">
        <v>92</v>
      </c>
      <c r="B24" s="329"/>
      <c r="C24" s="135"/>
      <c r="D24" s="103" t="s">
        <v>24</v>
      </c>
      <c r="E24" s="103"/>
      <c r="F24" s="74"/>
      <c r="G24" s="111"/>
      <c r="H24" s="112"/>
      <c r="I24" s="112"/>
      <c r="J24" s="113"/>
      <c r="K24" s="111"/>
      <c r="L24" s="112"/>
      <c r="M24" s="112"/>
      <c r="N24" s="113"/>
      <c r="O24" s="111"/>
      <c r="P24" s="112"/>
      <c r="Q24" s="112"/>
      <c r="R24" s="113"/>
      <c r="S24" s="111"/>
      <c r="T24" s="112"/>
      <c r="U24" s="112"/>
      <c r="V24" s="114"/>
      <c r="W24" s="75"/>
      <c r="X24" s="76"/>
      <c r="Y24" s="76"/>
      <c r="Z24" s="77"/>
      <c r="AA24" s="78"/>
      <c r="AB24" s="79"/>
      <c r="AC24" s="79"/>
      <c r="AD24" s="80"/>
      <c r="AE24" s="78"/>
      <c r="AF24" s="79"/>
      <c r="AG24" s="79"/>
      <c r="AH24" s="81"/>
      <c r="AI24" s="78"/>
      <c r="AJ24" s="79"/>
      <c r="AK24" s="79"/>
      <c r="AL24" s="81"/>
      <c r="AM24" s="75">
        <v>0.6</v>
      </c>
      <c r="AN24" s="76"/>
      <c r="AO24" s="76">
        <v>1</v>
      </c>
      <c r="AP24" s="77"/>
      <c r="AQ24" s="75"/>
      <c r="AR24" s="76"/>
      <c r="AS24" s="76">
        <v>0.7</v>
      </c>
      <c r="AT24" s="82">
        <v>1</v>
      </c>
      <c r="AU24" s="78"/>
      <c r="AV24" s="79"/>
      <c r="AW24" s="79"/>
      <c r="AX24" s="81"/>
      <c r="AY24" s="78"/>
      <c r="AZ24" s="79"/>
      <c r="BA24" s="79"/>
      <c r="BB24" s="81"/>
      <c r="BC24" s="75"/>
      <c r="BD24" s="76"/>
      <c r="BE24" s="76">
        <v>1</v>
      </c>
      <c r="BF24" s="82"/>
      <c r="BG24" s="78"/>
      <c r="BH24" s="79"/>
      <c r="BI24" s="79"/>
      <c r="BJ24" s="81"/>
      <c r="BK24" s="78"/>
      <c r="BL24" s="79"/>
      <c r="BM24" s="79"/>
      <c r="BN24" s="81"/>
      <c r="BO24" s="78"/>
      <c r="BP24" s="79"/>
      <c r="BQ24" s="79"/>
      <c r="BR24" s="80"/>
      <c r="BS24" s="78"/>
      <c r="BT24" s="79"/>
      <c r="BU24" s="79"/>
      <c r="BV24" s="80"/>
      <c r="BW24" s="78"/>
      <c r="BX24" s="79"/>
      <c r="BY24" s="79"/>
      <c r="BZ24" s="81"/>
      <c r="CA24" s="78"/>
      <c r="CB24" s="79"/>
      <c r="CC24" s="79"/>
      <c r="CD24" s="81"/>
      <c r="CE24" s="78"/>
      <c r="CF24" s="79"/>
      <c r="CG24" s="79"/>
      <c r="CH24" s="80"/>
      <c r="CI24" s="78"/>
      <c r="CJ24" s="79"/>
      <c r="CK24" s="79"/>
      <c r="CL24" s="81"/>
      <c r="CM24" s="78"/>
      <c r="CN24" s="79"/>
      <c r="CO24" s="79"/>
      <c r="CP24" s="81"/>
      <c r="CQ24" s="83"/>
      <c r="CR24" s="84"/>
      <c r="CS24" s="84"/>
      <c r="CT24" s="85">
        <v>1</v>
      </c>
      <c r="CU24" s="78"/>
      <c r="CV24" s="79"/>
      <c r="CW24" s="79"/>
      <c r="CX24" s="81"/>
      <c r="CY24" s="78"/>
      <c r="CZ24" s="79"/>
      <c r="DA24" s="79"/>
      <c r="DB24" s="81"/>
      <c r="DC24" s="75"/>
      <c r="DD24" s="76"/>
      <c r="DE24" s="76">
        <v>1</v>
      </c>
      <c r="DF24" s="77">
        <v>0.8</v>
      </c>
      <c r="DG24" s="78"/>
      <c r="DH24" s="79"/>
      <c r="DI24" s="79"/>
      <c r="DJ24" s="81"/>
      <c r="DK24" s="75"/>
      <c r="DL24" s="76"/>
      <c r="DM24" s="76">
        <v>1</v>
      </c>
      <c r="DN24" s="77"/>
      <c r="DO24" s="78"/>
      <c r="DP24" s="79"/>
      <c r="DQ24" s="79"/>
      <c r="DR24" s="81"/>
      <c r="DS24" s="160"/>
      <c r="DT24" s="161"/>
      <c r="DU24" s="161">
        <v>1</v>
      </c>
      <c r="DV24" s="162"/>
      <c r="DW24" s="42"/>
      <c r="DX24" s="76"/>
      <c r="DY24" s="76">
        <v>1</v>
      </c>
      <c r="DZ24" s="77"/>
      <c r="EA24" s="75"/>
      <c r="EB24" s="76"/>
      <c r="EC24" s="76">
        <v>1</v>
      </c>
      <c r="ED24" s="77"/>
      <c r="EE24" s="78"/>
      <c r="EF24" s="79"/>
      <c r="EG24" s="79"/>
      <c r="EH24" s="81"/>
      <c r="EI24" s="75"/>
      <c r="EJ24" s="76"/>
      <c r="EK24" s="76">
        <v>1</v>
      </c>
      <c r="EL24" s="77"/>
      <c r="EM24" s="75"/>
      <c r="EN24" s="76"/>
      <c r="EO24" s="76">
        <v>1</v>
      </c>
      <c r="EP24" s="77">
        <v>1</v>
      </c>
      <c r="EQ24" s="75"/>
      <c r="ER24" s="76"/>
      <c r="ES24" s="169">
        <v>1</v>
      </c>
      <c r="ET24" s="183">
        <v>1</v>
      </c>
      <c r="EU24" s="75"/>
      <c r="EV24" s="76"/>
      <c r="EW24" s="169">
        <v>1</v>
      </c>
      <c r="EX24" s="183">
        <v>1</v>
      </c>
      <c r="EY24" s="75"/>
      <c r="EZ24" s="76"/>
      <c r="FA24" s="169">
        <v>1</v>
      </c>
      <c r="FB24" s="183"/>
      <c r="FC24" s="75"/>
      <c r="FD24" s="76"/>
      <c r="FE24" s="169">
        <v>1</v>
      </c>
      <c r="FF24" s="183">
        <v>1</v>
      </c>
      <c r="FG24" s="75">
        <v>0.8</v>
      </c>
      <c r="FH24" s="76"/>
      <c r="FI24" s="169">
        <v>1</v>
      </c>
      <c r="FJ24" s="183">
        <v>1</v>
      </c>
      <c r="FK24" s="75"/>
      <c r="FL24" s="76"/>
      <c r="FM24" s="169"/>
      <c r="FN24" s="183">
        <v>1</v>
      </c>
      <c r="FO24" s="75"/>
      <c r="FP24" s="76"/>
      <c r="FQ24" s="169">
        <v>1</v>
      </c>
      <c r="FR24" s="183">
        <v>1</v>
      </c>
      <c r="FS24" s="75"/>
      <c r="FT24" s="76"/>
      <c r="FU24" s="169"/>
      <c r="FV24" s="183">
        <v>1</v>
      </c>
      <c r="FW24" s="75"/>
      <c r="FX24" s="76"/>
      <c r="FY24" s="169"/>
      <c r="FZ24" s="183">
        <v>1</v>
      </c>
      <c r="GA24" s="75"/>
      <c r="GB24" s="76"/>
      <c r="GC24" s="169">
        <v>1</v>
      </c>
      <c r="GD24" s="183">
        <v>1</v>
      </c>
      <c r="GE24" s="75"/>
      <c r="GF24" s="76"/>
      <c r="GG24" s="169"/>
      <c r="GH24" s="183"/>
      <c r="GI24" s="75">
        <v>0.4</v>
      </c>
      <c r="GJ24" s="76"/>
      <c r="GK24" s="169"/>
      <c r="GL24" s="183"/>
      <c r="GM24" s="75"/>
      <c r="GN24" s="76"/>
      <c r="GO24" s="169"/>
      <c r="GP24" s="183">
        <v>1</v>
      </c>
      <c r="GQ24" s="75"/>
      <c r="GR24" s="76"/>
      <c r="GS24" s="169"/>
      <c r="GT24" s="183"/>
      <c r="GU24" s="75">
        <v>1</v>
      </c>
      <c r="GV24" s="76"/>
      <c r="GW24" s="169">
        <v>1</v>
      </c>
      <c r="GX24" s="183"/>
      <c r="GY24" s="168"/>
      <c r="GZ24" s="169"/>
      <c r="HA24" s="170"/>
      <c r="HB24" s="170">
        <v>1</v>
      </c>
      <c r="HC24" s="168">
        <v>0.4</v>
      </c>
      <c r="HD24" s="169"/>
      <c r="HE24" s="170">
        <v>0.7</v>
      </c>
      <c r="HF24" s="170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168"/>
      <c r="IR24" s="169"/>
      <c r="IS24" s="170">
        <v>1</v>
      </c>
      <c r="IT24" s="170"/>
      <c r="IU24" s="42"/>
      <c r="IV24" s="169"/>
      <c r="IW24" s="170"/>
      <c r="IX24" s="42">
        <v>1</v>
      </c>
      <c r="IY24" s="79"/>
      <c r="IZ24" s="79"/>
      <c r="JA24" s="79"/>
      <c r="JB24" s="79"/>
      <c r="JC24" s="79"/>
      <c r="JD24" s="79"/>
      <c r="JE24" s="79"/>
      <c r="JF24" s="79"/>
      <c r="JG24" s="79"/>
      <c r="JH24" s="79"/>
      <c r="JI24" s="79"/>
      <c r="JJ24" s="79"/>
      <c r="JK24" s="223"/>
      <c r="JL24" s="223"/>
      <c r="JM24" s="223"/>
      <c r="JN24" s="223"/>
      <c r="JO24" s="79"/>
      <c r="JP24" s="79"/>
      <c r="JQ24" s="79"/>
      <c r="JR24" s="79"/>
      <c r="JS24" s="272"/>
      <c r="JT24" s="262"/>
      <c r="JU24" s="262">
        <v>1</v>
      </c>
      <c r="JV24" s="273"/>
      <c r="JW24" s="272"/>
      <c r="JX24" s="262"/>
      <c r="JY24" s="262">
        <v>1</v>
      </c>
      <c r="JZ24" s="273">
        <v>1</v>
      </c>
      <c r="KA24" s="272"/>
      <c r="KB24" s="262"/>
      <c r="KC24" s="262">
        <v>1</v>
      </c>
      <c r="KD24" s="273">
        <v>1</v>
      </c>
      <c r="KE24" s="272"/>
      <c r="KF24" s="262"/>
      <c r="KG24" s="262">
        <v>1</v>
      </c>
      <c r="KH24" s="273"/>
      <c r="KI24" s="272"/>
      <c r="KJ24" s="262"/>
      <c r="KK24" s="262">
        <v>1</v>
      </c>
      <c r="KL24" s="273">
        <v>1</v>
      </c>
    </row>
    <row r="25" spans="1:298" s="86" customFormat="1" ht="15" customHeight="1" x14ac:dyDescent="0.25">
      <c r="A25" s="328"/>
      <c r="B25" s="329"/>
      <c r="D25" s="103" t="s">
        <v>25</v>
      </c>
      <c r="E25" s="103"/>
      <c r="F25" s="74"/>
      <c r="G25" s="111"/>
      <c r="H25" s="112"/>
      <c r="I25" s="112"/>
      <c r="J25" s="113"/>
      <c r="K25" s="111"/>
      <c r="L25" s="112"/>
      <c r="M25" s="112"/>
      <c r="N25" s="113"/>
      <c r="O25" s="111"/>
      <c r="P25" s="112"/>
      <c r="Q25" s="112"/>
      <c r="R25" s="113"/>
      <c r="S25" s="111"/>
      <c r="T25" s="112"/>
      <c r="U25" s="112"/>
      <c r="V25" s="114"/>
      <c r="W25" s="75"/>
      <c r="X25" s="76"/>
      <c r="Y25" s="76">
        <v>1</v>
      </c>
      <c r="Z25" s="77"/>
      <c r="AA25" s="78"/>
      <c r="AB25" s="79"/>
      <c r="AC25" s="79"/>
      <c r="AD25" s="80"/>
      <c r="AE25" s="78"/>
      <c r="AF25" s="79"/>
      <c r="AG25" s="79"/>
      <c r="AH25" s="81"/>
      <c r="AI25" s="78"/>
      <c r="AJ25" s="79"/>
      <c r="AK25" s="79"/>
      <c r="AL25" s="81"/>
      <c r="AM25" s="75">
        <v>0.3</v>
      </c>
      <c r="AN25" s="76">
        <v>0.6</v>
      </c>
      <c r="AO25" s="76">
        <v>0.6</v>
      </c>
      <c r="AP25" s="77"/>
      <c r="AQ25" s="75"/>
      <c r="AR25" s="76"/>
      <c r="AS25" s="76">
        <v>0.4</v>
      </c>
      <c r="AT25" s="82"/>
      <c r="AU25" s="78"/>
      <c r="AV25" s="79"/>
      <c r="AW25" s="79"/>
      <c r="AX25" s="81"/>
      <c r="AY25" s="78"/>
      <c r="AZ25" s="79"/>
      <c r="BA25" s="79"/>
      <c r="BB25" s="81"/>
      <c r="BC25" s="75"/>
      <c r="BD25" s="76"/>
      <c r="BE25" s="76"/>
      <c r="BF25" s="82"/>
      <c r="BG25" s="78"/>
      <c r="BH25" s="79"/>
      <c r="BI25" s="79"/>
      <c r="BJ25" s="81"/>
      <c r="BK25" s="78"/>
      <c r="BL25" s="79"/>
      <c r="BM25" s="79"/>
      <c r="BN25" s="81"/>
      <c r="BO25" s="78"/>
      <c r="BP25" s="79"/>
      <c r="BQ25" s="79"/>
      <c r="BR25" s="80"/>
      <c r="BS25" s="78"/>
      <c r="BT25" s="79"/>
      <c r="BU25" s="79"/>
      <c r="BV25" s="80"/>
      <c r="BW25" s="78"/>
      <c r="BX25" s="79"/>
      <c r="BY25" s="79"/>
      <c r="BZ25" s="81"/>
      <c r="CA25" s="78"/>
      <c r="CB25" s="79"/>
      <c r="CC25" s="79"/>
      <c r="CD25" s="81"/>
      <c r="CE25" s="78"/>
      <c r="CF25" s="79"/>
      <c r="CG25" s="79"/>
      <c r="CH25" s="80"/>
      <c r="CI25" s="78"/>
      <c r="CJ25" s="79"/>
      <c r="CK25" s="79"/>
      <c r="CL25" s="81"/>
      <c r="CM25" s="78"/>
      <c r="CN25" s="79"/>
      <c r="CO25" s="79"/>
      <c r="CP25" s="81"/>
      <c r="CQ25" s="83"/>
      <c r="CR25" s="84"/>
      <c r="CS25" s="84"/>
      <c r="CT25" s="85"/>
      <c r="CU25" s="78"/>
      <c r="CV25" s="79"/>
      <c r="CW25" s="79"/>
      <c r="CX25" s="81"/>
      <c r="CY25" s="78"/>
      <c r="CZ25" s="79"/>
      <c r="DA25" s="79"/>
      <c r="DB25" s="81"/>
      <c r="DC25" s="75">
        <v>0.3</v>
      </c>
      <c r="DD25" s="76"/>
      <c r="DE25" s="76">
        <v>0.4</v>
      </c>
      <c r="DF25" s="77"/>
      <c r="DG25" s="78"/>
      <c r="DH25" s="79"/>
      <c r="DI25" s="79"/>
      <c r="DJ25" s="81"/>
      <c r="DK25" s="75"/>
      <c r="DL25" s="76"/>
      <c r="DM25" s="76"/>
      <c r="DN25" s="77"/>
      <c r="DO25" s="78"/>
      <c r="DP25" s="79"/>
      <c r="DQ25" s="79"/>
      <c r="DR25" s="81"/>
      <c r="DS25" s="160">
        <v>0.3</v>
      </c>
      <c r="DT25" s="161"/>
      <c r="DU25" s="161">
        <v>0.6</v>
      </c>
      <c r="DV25" s="162"/>
      <c r="DW25" s="42">
        <v>0.35</v>
      </c>
      <c r="DX25" s="76"/>
      <c r="DY25" s="76"/>
      <c r="DZ25" s="77"/>
      <c r="EA25" s="75"/>
      <c r="EB25" s="76"/>
      <c r="EC25" s="76">
        <v>0.42499999999999999</v>
      </c>
      <c r="ED25" s="77"/>
      <c r="EE25" s="78"/>
      <c r="EF25" s="79"/>
      <c r="EG25" s="79"/>
      <c r="EH25" s="81"/>
      <c r="EI25" s="76">
        <v>0.8</v>
      </c>
      <c r="EJ25" s="76"/>
      <c r="EK25" s="76"/>
      <c r="EL25" s="77"/>
      <c r="EM25" s="75"/>
      <c r="EN25" s="76"/>
      <c r="EO25" s="76"/>
      <c r="EP25" s="77"/>
      <c r="EQ25" s="75"/>
      <c r="ER25" s="76"/>
      <c r="ES25" s="169"/>
      <c r="ET25" s="183"/>
      <c r="EU25" s="75"/>
      <c r="EV25" s="76"/>
      <c r="EW25" s="169"/>
      <c r="EX25" s="183"/>
      <c r="EY25" s="75">
        <v>0.5</v>
      </c>
      <c r="EZ25" s="76"/>
      <c r="FA25" s="169">
        <v>0.5</v>
      </c>
      <c r="FB25" s="183"/>
      <c r="FC25" s="75"/>
      <c r="FD25" s="76"/>
      <c r="FE25" s="169"/>
      <c r="FF25" s="183"/>
      <c r="FG25" s="75"/>
      <c r="FH25" s="76"/>
      <c r="FI25" s="169"/>
      <c r="FJ25" s="183">
        <v>0.42499999999999999</v>
      </c>
      <c r="FK25" s="75"/>
      <c r="FL25" s="76"/>
      <c r="FM25" s="169"/>
      <c r="FN25" s="183"/>
      <c r="FO25" s="75" t="s">
        <v>119</v>
      </c>
      <c r="FP25" s="76"/>
      <c r="FQ25" s="169"/>
      <c r="FR25" s="183"/>
      <c r="FS25" s="75"/>
      <c r="FT25" s="76"/>
      <c r="FU25" s="169"/>
      <c r="FV25" s="183"/>
      <c r="FW25" s="75"/>
      <c r="FX25" s="76"/>
      <c r="FY25" s="169"/>
      <c r="FZ25" s="183"/>
      <c r="GA25" s="75">
        <v>0.4</v>
      </c>
      <c r="GB25" s="76"/>
      <c r="GC25" s="169"/>
      <c r="GD25" s="183">
        <v>0.7</v>
      </c>
      <c r="GE25" s="75"/>
      <c r="GF25" s="76"/>
      <c r="GG25" s="169"/>
      <c r="GH25" s="183">
        <v>1</v>
      </c>
      <c r="GI25" s="75"/>
      <c r="GJ25" s="76"/>
      <c r="GK25" s="169"/>
      <c r="GL25" s="183"/>
      <c r="GM25" s="75"/>
      <c r="GN25" s="76"/>
      <c r="GO25" s="169"/>
      <c r="GP25" s="183"/>
      <c r="GQ25" s="75"/>
      <c r="GR25" s="76"/>
      <c r="GS25" s="169"/>
      <c r="GT25" s="183"/>
      <c r="GU25" s="75">
        <v>0.7</v>
      </c>
      <c r="GV25" s="76"/>
      <c r="GW25" s="169">
        <v>0.4</v>
      </c>
      <c r="GX25" s="183"/>
      <c r="GY25" s="168"/>
      <c r="GZ25" s="169"/>
      <c r="HA25" s="170"/>
      <c r="HB25" s="170"/>
      <c r="HC25" s="168"/>
      <c r="HD25" s="169"/>
      <c r="HE25" s="170">
        <v>0.5</v>
      </c>
      <c r="HF25" s="170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168"/>
      <c r="IR25" s="169"/>
      <c r="IS25" s="170"/>
      <c r="IT25" s="170"/>
      <c r="IU25" s="42">
        <v>0.4</v>
      </c>
      <c r="IV25" s="169"/>
      <c r="IW25" s="170"/>
      <c r="IX25" s="42"/>
      <c r="IY25" s="79"/>
      <c r="IZ25" s="79"/>
      <c r="JA25" s="79"/>
      <c r="JB25" s="79"/>
      <c r="JC25" s="79"/>
      <c r="JD25" s="79"/>
      <c r="JE25" s="79"/>
      <c r="JF25" s="79"/>
      <c r="JG25" s="79"/>
      <c r="JH25" s="79"/>
      <c r="JI25" s="79"/>
      <c r="JJ25" s="79"/>
      <c r="JK25" s="223"/>
      <c r="JL25" s="223"/>
      <c r="JM25" s="223">
        <v>0.7</v>
      </c>
      <c r="JN25" s="223"/>
      <c r="JO25" s="79"/>
      <c r="JP25" s="79"/>
      <c r="JQ25" s="79"/>
      <c r="JR25" s="79"/>
      <c r="JS25" s="272"/>
      <c r="JT25" s="262"/>
      <c r="JU25" s="262"/>
      <c r="JV25" s="273"/>
      <c r="JW25" s="272"/>
      <c r="JX25" s="262"/>
      <c r="JY25" s="262"/>
      <c r="JZ25" s="273"/>
      <c r="KA25" s="272"/>
      <c r="KB25" s="262"/>
      <c r="KC25" s="262">
        <v>0.5</v>
      </c>
      <c r="KD25" s="273"/>
      <c r="KE25" s="272"/>
      <c r="KF25" s="262"/>
      <c r="KG25" s="262"/>
      <c r="KH25" s="273"/>
      <c r="KI25" s="272"/>
      <c r="KJ25" s="262"/>
      <c r="KK25" s="262"/>
      <c r="KL25" s="273"/>
    </row>
    <row r="26" spans="1:298" s="86" customFormat="1" ht="15" customHeight="1" x14ac:dyDescent="0.25">
      <c r="A26" s="328"/>
      <c r="B26" s="329"/>
      <c r="D26" s="103" t="s">
        <v>26</v>
      </c>
      <c r="E26" s="103"/>
      <c r="F26" s="74"/>
      <c r="G26" s="111"/>
      <c r="H26" s="112"/>
      <c r="I26" s="112"/>
      <c r="J26" s="113"/>
      <c r="K26" s="111"/>
      <c r="L26" s="112"/>
      <c r="M26" s="112"/>
      <c r="N26" s="113"/>
      <c r="O26" s="111"/>
      <c r="P26" s="112"/>
      <c r="Q26" s="112"/>
      <c r="R26" s="113"/>
      <c r="S26" s="111"/>
      <c r="T26" s="112"/>
      <c r="U26" s="112"/>
      <c r="V26" s="114"/>
      <c r="W26" s="75"/>
      <c r="X26" s="76"/>
      <c r="Y26" s="76"/>
      <c r="Z26" s="77"/>
      <c r="AA26" s="78"/>
      <c r="AB26" s="79"/>
      <c r="AC26" s="79"/>
      <c r="AD26" s="80"/>
      <c r="AE26" s="78"/>
      <c r="AF26" s="79"/>
      <c r="AG26" s="79"/>
      <c r="AH26" s="81"/>
      <c r="AI26" s="78"/>
      <c r="AJ26" s="79"/>
      <c r="AK26" s="79"/>
      <c r="AL26" s="81"/>
      <c r="AM26" s="75"/>
      <c r="AN26" s="76"/>
      <c r="AO26" s="76"/>
      <c r="AP26" s="77"/>
      <c r="AQ26" s="75"/>
      <c r="AR26" s="76"/>
      <c r="AS26" s="76"/>
      <c r="AT26" s="82"/>
      <c r="AU26" s="78"/>
      <c r="AV26" s="79"/>
      <c r="AW26" s="79"/>
      <c r="AX26" s="81"/>
      <c r="AY26" s="78"/>
      <c r="AZ26" s="79"/>
      <c r="BA26" s="79"/>
      <c r="BB26" s="81"/>
      <c r="BC26" s="75"/>
      <c r="BD26" s="88"/>
      <c r="BE26" s="88"/>
      <c r="BF26" s="89"/>
      <c r="BG26" s="78"/>
      <c r="BH26" s="79"/>
      <c r="BI26" s="79"/>
      <c r="BJ26" s="81"/>
      <c r="BK26" s="78"/>
      <c r="BL26" s="79"/>
      <c r="BM26" s="79"/>
      <c r="BN26" s="81"/>
      <c r="BO26" s="78"/>
      <c r="BP26" s="79"/>
      <c r="BQ26" s="79"/>
      <c r="BR26" s="80"/>
      <c r="BS26" s="78"/>
      <c r="BT26" s="79"/>
      <c r="BU26" s="79"/>
      <c r="BV26" s="80"/>
      <c r="BW26" s="78"/>
      <c r="BX26" s="79"/>
      <c r="BY26" s="79"/>
      <c r="BZ26" s="81"/>
      <c r="CA26" s="78"/>
      <c r="CB26" s="79"/>
      <c r="CC26" s="79"/>
      <c r="CD26" s="81"/>
      <c r="CE26" s="78"/>
      <c r="CF26" s="79"/>
      <c r="CG26" s="79"/>
      <c r="CH26" s="80"/>
      <c r="CI26" s="78"/>
      <c r="CJ26" s="79"/>
      <c r="CK26" s="79"/>
      <c r="CL26" s="81"/>
      <c r="CM26" s="78"/>
      <c r="CN26" s="79"/>
      <c r="CO26" s="79"/>
      <c r="CP26" s="81"/>
      <c r="CQ26" s="83"/>
      <c r="CR26" s="84"/>
      <c r="CS26" s="84"/>
      <c r="CT26" s="85"/>
      <c r="CU26" s="78"/>
      <c r="CV26" s="79"/>
      <c r="CW26" s="79"/>
      <c r="CX26" s="81"/>
      <c r="CY26" s="78"/>
      <c r="CZ26" s="79"/>
      <c r="DA26" s="79"/>
      <c r="DB26" s="81"/>
      <c r="DC26" s="75"/>
      <c r="DD26" s="125"/>
      <c r="DE26" s="126"/>
      <c r="DF26" s="127"/>
      <c r="DG26" s="78"/>
      <c r="DH26" s="79"/>
      <c r="DI26" s="79"/>
      <c r="DJ26" s="81"/>
      <c r="DK26" s="75"/>
      <c r="DL26" s="125"/>
      <c r="DM26" s="126"/>
      <c r="DN26" s="127"/>
      <c r="DO26" s="78"/>
      <c r="DP26" s="79"/>
      <c r="DQ26" s="79"/>
      <c r="DR26" s="81"/>
      <c r="DS26" s="75"/>
      <c r="DT26" s="125"/>
      <c r="DU26" s="126"/>
      <c r="DV26" s="127"/>
      <c r="DW26" s="42"/>
      <c r="DX26" s="125"/>
      <c r="DY26" s="126"/>
      <c r="DZ26" s="127"/>
      <c r="EA26" s="75"/>
      <c r="EB26" s="125"/>
      <c r="EC26" s="126"/>
      <c r="ED26" s="127"/>
      <c r="EE26" s="78"/>
      <c r="EF26" s="79"/>
      <c r="EG26" s="79"/>
      <c r="EH26" s="81"/>
      <c r="EI26" s="75"/>
      <c r="EJ26" s="125"/>
      <c r="EK26" s="126"/>
      <c r="EL26" s="127"/>
      <c r="EM26" s="75"/>
      <c r="EN26" s="125"/>
      <c r="EO26" s="126"/>
      <c r="EP26" s="127"/>
      <c r="EQ26" s="75"/>
      <c r="ER26" s="125"/>
      <c r="ES26" s="126"/>
      <c r="ET26" s="127"/>
      <c r="EU26" s="75"/>
      <c r="EV26" s="125"/>
      <c r="EW26" s="126"/>
      <c r="EX26" s="127"/>
      <c r="EY26" s="75"/>
      <c r="EZ26" s="125"/>
      <c r="FA26" s="126"/>
      <c r="FB26" s="127"/>
      <c r="FC26" s="75"/>
      <c r="FD26" s="125"/>
      <c r="FE26" s="126"/>
      <c r="FF26" s="127"/>
      <c r="FG26" s="75"/>
      <c r="FH26" s="125"/>
      <c r="FI26" s="126"/>
      <c r="FJ26" s="127"/>
      <c r="FK26" s="75"/>
      <c r="FL26" s="125"/>
      <c r="FM26" s="126"/>
      <c r="FN26" s="127"/>
      <c r="FO26" s="75"/>
      <c r="FP26" s="125"/>
      <c r="FQ26" s="126"/>
      <c r="FR26" s="127"/>
      <c r="FS26" s="75"/>
      <c r="FT26" s="125"/>
      <c r="FU26" s="126"/>
      <c r="FV26" s="127"/>
      <c r="FW26" s="75"/>
      <c r="FX26" s="125"/>
      <c r="FY26" s="126"/>
      <c r="FZ26" s="127"/>
      <c r="GA26" s="75"/>
      <c r="GB26" s="125"/>
      <c r="GC26" s="126"/>
      <c r="GD26" s="127"/>
      <c r="GE26" s="75"/>
      <c r="GF26" s="125"/>
      <c r="GG26" s="126"/>
      <c r="GH26" s="127"/>
      <c r="GI26" s="75"/>
      <c r="GJ26" s="125"/>
      <c r="GK26" s="126"/>
      <c r="GL26" s="127"/>
      <c r="GM26" s="75">
        <v>2.7</v>
      </c>
      <c r="GN26" s="76"/>
      <c r="GO26" s="169"/>
      <c r="GP26" s="183">
        <v>3</v>
      </c>
      <c r="GQ26" s="75"/>
      <c r="GR26" s="76"/>
      <c r="GS26" s="169"/>
      <c r="GT26" s="183"/>
      <c r="GU26" s="75"/>
      <c r="GV26" s="76"/>
      <c r="GW26" s="169"/>
      <c r="GX26" s="183"/>
      <c r="GY26" s="168"/>
      <c r="GZ26" s="175"/>
      <c r="HA26" s="176"/>
      <c r="HB26" s="177"/>
      <c r="HC26" s="168"/>
      <c r="HD26" s="175"/>
      <c r="HE26" s="176"/>
      <c r="HF26" s="177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168"/>
      <c r="IR26" s="175"/>
      <c r="IS26" s="176"/>
      <c r="IT26" s="177"/>
      <c r="IU26" s="42"/>
      <c r="IV26" s="175"/>
      <c r="IW26" s="176"/>
      <c r="IX26" s="177"/>
      <c r="IY26" s="79"/>
      <c r="IZ26" s="79"/>
      <c r="JA26" s="79"/>
      <c r="JB26" s="79"/>
      <c r="JC26" s="79"/>
      <c r="JD26" s="79"/>
      <c r="JE26" s="79"/>
      <c r="JF26" s="79"/>
      <c r="JG26" s="79"/>
      <c r="JH26" s="79"/>
      <c r="JI26" s="79"/>
      <c r="JJ26" s="79"/>
      <c r="JK26" s="223"/>
      <c r="JL26" s="223"/>
      <c r="JM26" s="223"/>
      <c r="JN26" s="223"/>
      <c r="JO26" s="79"/>
      <c r="JP26" s="79"/>
      <c r="JQ26" s="79"/>
      <c r="JR26" s="79"/>
      <c r="JS26" s="272"/>
      <c r="JT26" s="263"/>
      <c r="JU26" s="264"/>
      <c r="JV26" s="265"/>
      <c r="JW26" s="272"/>
      <c r="JX26" s="263"/>
      <c r="JY26" s="264"/>
      <c r="JZ26" s="265"/>
      <c r="KA26" s="272"/>
      <c r="KB26" s="263"/>
      <c r="KC26" s="264"/>
      <c r="KD26" s="265"/>
      <c r="KE26" s="272"/>
      <c r="KF26" s="263"/>
      <c r="KG26" s="264"/>
      <c r="KH26" s="265"/>
      <c r="KI26" s="272"/>
      <c r="KJ26" s="263"/>
      <c r="KK26" s="264"/>
      <c r="KL26" s="265"/>
    </row>
    <row r="27" spans="1:298" s="86" customFormat="1" ht="15" customHeight="1" thickBot="1" x14ac:dyDescent="0.3">
      <c r="A27" s="330"/>
      <c r="B27" s="331"/>
      <c r="D27" s="103" t="s">
        <v>27</v>
      </c>
      <c r="E27" s="103"/>
      <c r="F27" s="74"/>
      <c r="G27" s="115"/>
      <c r="H27" s="116"/>
      <c r="I27" s="116"/>
      <c r="J27" s="117"/>
      <c r="K27" s="115"/>
      <c r="L27" s="116"/>
      <c r="M27" s="116"/>
      <c r="N27" s="117"/>
      <c r="O27" s="115"/>
      <c r="P27" s="116"/>
      <c r="Q27" s="116"/>
      <c r="R27" s="117"/>
      <c r="S27" s="115"/>
      <c r="T27" s="116"/>
      <c r="U27" s="116"/>
      <c r="V27" s="118"/>
      <c r="W27" s="90"/>
      <c r="X27" s="91"/>
      <c r="Y27" s="91"/>
      <c r="Z27" s="92"/>
      <c r="AA27" s="93"/>
      <c r="AB27" s="94"/>
      <c r="AC27" s="94"/>
      <c r="AD27" s="95"/>
      <c r="AE27" s="93"/>
      <c r="AF27" s="94"/>
      <c r="AG27" s="94"/>
      <c r="AH27" s="96"/>
      <c r="AI27" s="93"/>
      <c r="AJ27" s="94"/>
      <c r="AK27" s="94"/>
      <c r="AL27" s="96"/>
      <c r="AM27" s="90"/>
      <c r="AN27" s="91"/>
      <c r="AO27" s="91"/>
      <c r="AP27" s="92"/>
      <c r="AQ27" s="90"/>
      <c r="AR27" s="91"/>
      <c r="AS27" s="91"/>
      <c r="AT27" s="97"/>
      <c r="AU27" s="93"/>
      <c r="AV27" s="94"/>
      <c r="AW27" s="94"/>
      <c r="AX27" s="96"/>
      <c r="AY27" s="93"/>
      <c r="AZ27" s="94"/>
      <c r="BA27" s="94"/>
      <c r="BB27" s="96"/>
      <c r="BC27" s="90"/>
      <c r="BD27" s="98"/>
      <c r="BE27" s="98"/>
      <c r="BF27" s="99"/>
      <c r="BG27" s="93"/>
      <c r="BH27" s="94"/>
      <c r="BI27" s="94"/>
      <c r="BJ27" s="96"/>
      <c r="BK27" s="93"/>
      <c r="BL27" s="94"/>
      <c r="BM27" s="94"/>
      <c r="BN27" s="96"/>
      <c r="BO27" s="93"/>
      <c r="BP27" s="94"/>
      <c r="BQ27" s="94"/>
      <c r="BR27" s="95"/>
      <c r="BS27" s="93"/>
      <c r="BT27" s="94"/>
      <c r="BU27" s="94"/>
      <c r="BV27" s="95"/>
      <c r="BW27" s="93"/>
      <c r="BX27" s="94"/>
      <c r="BY27" s="94"/>
      <c r="BZ27" s="96"/>
      <c r="CA27" s="93"/>
      <c r="CB27" s="94"/>
      <c r="CC27" s="94"/>
      <c r="CD27" s="96"/>
      <c r="CE27" s="93"/>
      <c r="CF27" s="94"/>
      <c r="CG27" s="94"/>
      <c r="CH27" s="95"/>
      <c r="CI27" s="93"/>
      <c r="CJ27" s="94"/>
      <c r="CK27" s="94"/>
      <c r="CL27" s="96"/>
      <c r="CM27" s="93"/>
      <c r="CN27" s="94"/>
      <c r="CO27" s="94"/>
      <c r="CP27" s="96"/>
      <c r="CQ27" s="100"/>
      <c r="CR27" s="101"/>
      <c r="CS27" s="101"/>
      <c r="CT27" s="102"/>
      <c r="CU27" s="93"/>
      <c r="CV27" s="94"/>
      <c r="CW27" s="94"/>
      <c r="CX27" s="96"/>
      <c r="CY27" s="93"/>
      <c r="CZ27" s="94"/>
      <c r="DA27" s="94"/>
      <c r="DB27" s="96"/>
      <c r="DC27" s="90"/>
      <c r="DD27" s="128"/>
      <c r="DE27" s="129"/>
      <c r="DF27" s="130"/>
      <c r="DG27" s="78"/>
      <c r="DH27" s="79"/>
      <c r="DI27" s="79"/>
      <c r="DJ27" s="81"/>
      <c r="DK27" s="90"/>
      <c r="DL27" s="128"/>
      <c r="DM27" s="129"/>
      <c r="DN27" s="130"/>
      <c r="DO27" s="78"/>
      <c r="DP27" s="79"/>
      <c r="DQ27" s="79"/>
      <c r="DR27" s="81"/>
      <c r="DS27" s="90"/>
      <c r="DT27" s="128"/>
      <c r="DU27" s="129"/>
      <c r="DV27" s="130"/>
      <c r="DW27" s="42"/>
      <c r="DX27" s="128"/>
      <c r="DY27" s="129"/>
      <c r="DZ27" s="130"/>
      <c r="EA27" s="90"/>
      <c r="EB27" s="128"/>
      <c r="EC27" s="129"/>
      <c r="ED27" s="130"/>
      <c r="EE27" s="78"/>
      <c r="EF27" s="79"/>
      <c r="EG27" s="79"/>
      <c r="EH27" s="81"/>
      <c r="EI27" s="90"/>
      <c r="EJ27" s="128"/>
      <c r="EK27" s="129"/>
      <c r="EL27" s="130"/>
      <c r="EM27" s="90"/>
      <c r="EN27" s="128"/>
      <c r="EO27" s="129"/>
      <c r="EP27" s="130"/>
      <c r="EQ27" s="90"/>
      <c r="ER27" s="128"/>
      <c r="ES27" s="129"/>
      <c r="ET27" s="130"/>
      <c r="EU27" s="90"/>
      <c r="EV27" s="128"/>
      <c r="EW27" s="129"/>
      <c r="EX27" s="130"/>
      <c r="EY27" s="90"/>
      <c r="EZ27" s="128"/>
      <c r="FA27" s="129"/>
      <c r="FB27" s="130"/>
      <c r="FC27" s="90"/>
      <c r="FD27" s="128"/>
      <c r="FE27" s="129"/>
      <c r="FF27" s="130"/>
      <c r="FG27" s="90"/>
      <c r="FH27" s="128"/>
      <c r="FI27" s="129"/>
      <c r="FJ27" s="130"/>
      <c r="FK27" s="90"/>
      <c r="FL27" s="128"/>
      <c r="FM27" s="129"/>
      <c r="FN27" s="130"/>
      <c r="FO27" s="90"/>
      <c r="FP27" s="128"/>
      <c r="FQ27" s="129"/>
      <c r="FR27" s="130"/>
      <c r="FS27" s="90"/>
      <c r="FT27" s="128"/>
      <c r="FU27" s="129"/>
      <c r="FV27" s="130"/>
      <c r="FW27" s="90"/>
      <c r="FX27" s="128"/>
      <c r="FY27" s="129"/>
      <c r="FZ27" s="130"/>
      <c r="GA27" s="90"/>
      <c r="GB27" s="128"/>
      <c r="GC27" s="129"/>
      <c r="GD27" s="130"/>
      <c r="GE27" s="90"/>
      <c r="GF27" s="128"/>
      <c r="GG27" s="129"/>
      <c r="GH27" s="130"/>
      <c r="GI27" s="90"/>
      <c r="GJ27" s="128"/>
      <c r="GK27" s="129"/>
      <c r="GL27" s="130"/>
      <c r="GM27" s="90"/>
      <c r="GN27" s="91"/>
      <c r="GO27" s="221"/>
      <c r="GP27" s="222"/>
      <c r="GQ27" s="90"/>
      <c r="GR27" s="91"/>
      <c r="GS27" s="221"/>
      <c r="GT27" s="222"/>
      <c r="GU27" s="90"/>
      <c r="GV27" s="91"/>
      <c r="GW27" s="221"/>
      <c r="GX27" s="222"/>
      <c r="GY27" s="172"/>
      <c r="GZ27" s="178"/>
      <c r="HA27" s="179"/>
      <c r="HB27" s="180"/>
      <c r="HC27" s="172"/>
      <c r="HD27" s="178"/>
      <c r="HE27" s="179"/>
      <c r="HF27" s="180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172"/>
      <c r="IR27" s="178"/>
      <c r="IS27" s="179"/>
      <c r="IT27" s="180"/>
      <c r="IU27" s="42"/>
      <c r="IV27" s="178"/>
      <c r="IW27" s="179"/>
      <c r="IX27" s="180"/>
      <c r="IY27" s="79"/>
      <c r="IZ27" s="79"/>
      <c r="JA27" s="79"/>
      <c r="JB27" s="79"/>
      <c r="JC27" s="79"/>
      <c r="JD27" s="79"/>
      <c r="JE27" s="79"/>
      <c r="JF27" s="79"/>
      <c r="JG27" s="79"/>
      <c r="JH27" s="79"/>
      <c r="JI27" s="79"/>
      <c r="JJ27" s="79"/>
      <c r="JK27" s="223"/>
      <c r="JL27" s="223"/>
      <c r="JM27" s="223"/>
      <c r="JN27" s="223"/>
      <c r="JO27" s="79"/>
      <c r="JP27" s="79"/>
      <c r="JQ27" s="79"/>
      <c r="JR27" s="79"/>
      <c r="JS27" s="274"/>
      <c r="JT27" s="266"/>
      <c r="JU27" s="267"/>
      <c r="JV27" s="268"/>
      <c r="JW27" s="274"/>
      <c r="JX27" s="266"/>
      <c r="JY27" s="267"/>
      <c r="JZ27" s="268"/>
      <c r="KA27" s="274"/>
      <c r="KB27" s="266"/>
      <c r="KC27" s="267"/>
      <c r="KD27" s="268"/>
      <c r="KE27" s="274"/>
      <c r="KF27" s="266"/>
      <c r="KG27" s="267"/>
      <c r="KH27" s="268"/>
      <c r="KI27" s="274"/>
      <c r="KJ27" s="266"/>
      <c r="KK27" s="267"/>
      <c r="KL27" s="268"/>
    </row>
    <row r="28" spans="1:298" ht="18" x14ac:dyDescent="0.25">
      <c r="A28" s="86"/>
      <c r="B28" s="86"/>
      <c r="C28" s="86"/>
    </row>
    <row r="29" spans="1:298" s="123" customFormat="1" ht="27.75" customHeight="1" x14ac:dyDescent="0.25">
      <c r="C29" s="86"/>
    </row>
    <row r="30" spans="1:298" ht="27.75" customHeight="1" x14ac:dyDescent="0.2"/>
    <row r="31" spans="1:298" ht="27.75" customHeight="1" x14ac:dyDescent="0.2">
      <c r="C31" s="123"/>
    </row>
    <row r="32" spans="1:298" ht="12.75" customHeight="1" x14ac:dyDescent="0.2"/>
    <row r="45" spans="1:3" s="124" customFormat="1" ht="42.75" customHeight="1" x14ac:dyDescent="0.2">
      <c r="A45"/>
      <c r="B45"/>
      <c r="C45"/>
    </row>
    <row r="47" spans="1:3" x14ac:dyDescent="0.2">
      <c r="A47" s="124"/>
      <c r="B47" s="124"/>
      <c r="C47" s="124"/>
    </row>
  </sheetData>
  <mergeCells count="85">
    <mergeCell ref="KA4:KD4"/>
    <mergeCell ref="JS4:JV4"/>
    <mergeCell ref="IQ4:IT4"/>
    <mergeCell ref="II4:IL4"/>
    <mergeCell ref="IM4:IP4"/>
    <mergeCell ref="JW4:JZ4"/>
    <mergeCell ref="JO4:JR4"/>
    <mergeCell ref="GI4:GL4"/>
    <mergeCell ref="HK4:HN4"/>
    <mergeCell ref="HC4:HF4"/>
    <mergeCell ref="GY4:HB4"/>
    <mergeCell ref="GQ4:GT4"/>
    <mergeCell ref="GM4:GP4"/>
    <mergeCell ref="IA4:ID4"/>
    <mergeCell ref="HW4:HZ4"/>
    <mergeCell ref="HO4:HR4"/>
    <mergeCell ref="HG4:HJ4"/>
    <mergeCell ref="GU4:GX4"/>
    <mergeCell ref="HS4:HV4"/>
    <mergeCell ref="GE4:GH4"/>
    <mergeCell ref="FS4:FV4"/>
    <mergeCell ref="GA4:GD4"/>
    <mergeCell ref="FW4:FZ4"/>
    <mergeCell ref="IE4:IH4"/>
    <mergeCell ref="EE4:EH4"/>
    <mergeCell ref="EY4:FB4"/>
    <mergeCell ref="FK4:FN4"/>
    <mergeCell ref="FC4:FF4"/>
    <mergeCell ref="FG4:FJ4"/>
    <mergeCell ref="D16:D17"/>
    <mergeCell ref="D14:D15"/>
    <mergeCell ref="AY4:BB4"/>
    <mergeCell ref="A24:B27"/>
    <mergeCell ref="A20:B22"/>
    <mergeCell ref="A7:B7"/>
    <mergeCell ref="D20:D21"/>
    <mergeCell ref="D11:D12"/>
    <mergeCell ref="D8:D10"/>
    <mergeCell ref="AQ4:AT4"/>
    <mergeCell ref="AU4:AX4"/>
    <mergeCell ref="A2:D2"/>
    <mergeCell ref="D4:E6"/>
    <mergeCell ref="A4:B5"/>
    <mergeCell ref="AM4:AP4"/>
    <mergeCell ref="G4:J4"/>
    <mergeCell ref="AI4:AL4"/>
    <mergeCell ref="K4:N4"/>
    <mergeCell ref="O4:R4"/>
    <mergeCell ref="S4:V4"/>
    <mergeCell ref="W4:Z4"/>
    <mergeCell ref="AA4:AD4"/>
    <mergeCell ref="AE4:AH4"/>
    <mergeCell ref="A6:B6"/>
    <mergeCell ref="FO4:FR4"/>
    <mergeCell ref="BC4:BF4"/>
    <mergeCell ref="BG4:BJ4"/>
    <mergeCell ref="BW4:BZ4"/>
    <mergeCell ref="CA4:CD4"/>
    <mergeCell ref="CE4:CH4"/>
    <mergeCell ref="BK4:BN4"/>
    <mergeCell ref="BO4:BR4"/>
    <mergeCell ref="BS4:BV4"/>
    <mergeCell ref="EU4:EX4"/>
    <mergeCell ref="DS4:DV4"/>
    <mergeCell ref="DW4:DZ4"/>
    <mergeCell ref="EI4:EL4"/>
    <mergeCell ref="EM4:EP4"/>
    <mergeCell ref="EQ4:ET4"/>
    <mergeCell ref="EA4:ED4"/>
    <mergeCell ref="KI4:KL4"/>
    <mergeCell ref="KE4:KH4"/>
    <mergeCell ref="CI4:CL4"/>
    <mergeCell ref="CM4:CP4"/>
    <mergeCell ref="CQ4:CT4"/>
    <mergeCell ref="DO4:DR4"/>
    <mergeCell ref="JK4:JN4"/>
    <mergeCell ref="CU4:CX4"/>
    <mergeCell ref="CY4:DB4"/>
    <mergeCell ref="JG4:JJ4"/>
    <mergeCell ref="JC4:JF4"/>
    <mergeCell ref="IY4:JB4"/>
    <mergeCell ref="IU4:IX4"/>
    <mergeCell ref="DG4:DJ4"/>
    <mergeCell ref="DK4:DN4"/>
    <mergeCell ref="DC4:D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Mail</vt:lpstr>
      <vt:lpstr>CONTACTOS</vt:lpstr>
      <vt:lpstr>Empresas</vt:lpstr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Moreni</dc:creator>
  <cp:lastModifiedBy>Diego Trindade</cp:lastModifiedBy>
  <dcterms:created xsi:type="dcterms:W3CDTF">2025-07-04T15:16:16Z</dcterms:created>
  <dcterms:modified xsi:type="dcterms:W3CDTF">2026-07-31T17:09:20Z</dcterms:modified>
</cp:coreProperties>
</file>